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20403\EVALUACION DIAG\REGISTROS\3° GRADO\"/>
    </mc:Choice>
  </mc:AlternateContent>
  <xr:revisionPtr revIDLastSave="0" documentId="8_{48C2571B-5049-4A0D-A3FB-8ACA59CD1B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A" sheetId="1" r:id="rId1"/>
    <sheet name="3B" sheetId="2" r:id="rId2"/>
    <sheet name="3C" sheetId="3" r:id="rId3"/>
    <sheet name="3D" sheetId="4" r:id="rId4"/>
    <sheet name="3E" sheetId="5" r:id="rId5"/>
    <sheet name="3F" sheetId="6" r:id="rId6"/>
    <sheet name="3G" sheetId="7" r:id="rId7"/>
    <sheet name="3H" sheetId="8" r:id="rId8"/>
    <sheet name="RESUMEN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gILCsLUs3V0fURmWyXAijWqLF6UA=="/>
    </ext>
  </extLst>
</workbook>
</file>

<file path=xl/calcChain.xml><?xml version="1.0" encoding="utf-8"?>
<calcChain xmlns="http://schemas.openxmlformats.org/spreadsheetml/2006/main">
  <c r="K4" i="9" l="1"/>
  <c r="J4" i="9"/>
  <c r="K60" i="8"/>
  <c r="F57" i="8"/>
  <c r="E57" i="8"/>
  <c r="K59" i="8" s="1"/>
  <c r="G54" i="8"/>
  <c r="G59" i="8" s="1"/>
  <c r="F54" i="8"/>
  <c r="F59" i="8" s="1"/>
  <c r="E54" i="8"/>
  <c r="E59" i="8" s="1"/>
  <c r="D54" i="8"/>
  <c r="D59" i="8" s="1"/>
  <c r="C54" i="8"/>
  <c r="C59" i="8" s="1"/>
  <c r="G53" i="8"/>
  <c r="G58" i="8" s="1"/>
  <c r="F53" i="8"/>
  <c r="F58" i="8" s="1"/>
  <c r="E53" i="8"/>
  <c r="E58" i="8" s="1"/>
  <c r="D53" i="8"/>
  <c r="D58" i="8" s="1"/>
  <c r="C53" i="8"/>
  <c r="C58" i="8" s="1"/>
  <c r="G52" i="8"/>
  <c r="G57" i="8" s="1"/>
  <c r="K61" i="8" s="1"/>
  <c r="F52" i="8"/>
  <c r="E52" i="8"/>
  <c r="D52" i="8"/>
  <c r="D57" i="8" s="1"/>
  <c r="K58" i="8" s="1"/>
  <c r="C52" i="8"/>
  <c r="C57" i="8" s="1"/>
  <c r="K57" i="8" s="1"/>
  <c r="B48" i="8"/>
  <c r="L4" i="9" s="1"/>
  <c r="E59" i="7"/>
  <c r="G54" i="7"/>
  <c r="G59" i="7" s="1"/>
  <c r="F54" i="7"/>
  <c r="F59" i="7" s="1"/>
  <c r="E54" i="7"/>
  <c r="D54" i="7"/>
  <c r="D59" i="7" s="1"/>
  <c r="C54" i="7"/>
  <c r="C59" i="7" s="1"/>
  <c r="G53" i="7"/>
  <c r="G58" i="7" s="1"/>
  <c r="F53" i="7"/>
  <c r="F58" i="7" s="1"/>
  <c r="E53" i="7"/>
  <c r="E58" i="7" s="1"/>
  <c r="D53" i="7"/>
  <c r="D58" i="7" s="1"/>
  <c r="C53" i="7"/>
  <c r="C58" i="7" s="1"/>
  <c r="G52" i="7"/>
  <c r="G57" i="7" s="1"/>
  <c r="K61" i="7" s="1"/>
  <c r="F52" i="7"/>
  <c r="F57" i="7" s="1"/>
  <c r="K60" i="7" s="1"/>
  <c r="E52" i="7"/>
  <c r="E57" i="7" s="1"/>
  <c r="K59" i="7" s="1"/>
  <c r="D52" i="7"/>
  <c r="D57" i="7" s="1"/>
  <c r="K58" i="7" s="1"/>
  <c r="C52" i="7"/>
  <c r="C57" i="7" s="1"/>
  <c r="K57" i="7" s="1"/>
  <c r="B48" i="7"/>
  <c r="K60" i="6"/>
  <c r="F57" i="6"/>
  <c r="E57" i="6"/>
  <c r="K59" i="6" s="1"/>
  <c r="G54" i="6"/>
  <c r="G59" i="6" s="1"/>
  <c r="F54" i="6"/>
  <c r="F59" i="6" s="1"/>
  <c r="E54" i="6"/>
  <c r="E59" i="6" s="1"/>
  <c r="D54" i="6"/>
  <c r="D59" i="6" s="1"/>
  <c r="C54" i="6"/>
  <c r="C59" i="6" s="1"/>
  <c r="G53" i="6"/>
  <c r="G58" i="6" s="1"/>
  <c r="F53" i="6"/>
  <c r="F58" i="6" s="1"/>
  <c r="E53" i="6"/>
  <c r="E58" i="6" s="1"/>
  <c r="D53" i="6"/>
  <c r="D58" i="6" s="1"/>
  <c r="C53" i="6"/>
  <c r="C58" i="6" s="1"/>
  <c r="G52" i="6"/>
  <c r="G57" i="6" s="1"/>
  <c r="K61" i="6" s="1"/>
  <c r="F52" i="6"/>
  <c r="E52" i="6"/>
  <c r="D52" i="6"/>
  <c r="D57" i="6" s="1"/>
  <c r="K58" i="6" s="1"/>
  <c r="C52" i="6"/>
  <c r="C57" i="6" s="1"/>
  <c r="K57" i="6" s="1"/>
  <c r="B48" i="6"/>
  <c r="E59" i="5"/>
  <c r="G54" i="5"/>
  <c r="G59" i="5" s="1"/>
  <c r="F54" i="5"/>
  <c r="F59" i="5" s="1"/>
  <c r="E54" i="5"/>
  <c r="D54" i="5"/>
  <c r="D59" i="5" s="1"/>
  <c r="C54" i="5"/>
  <c r="C59" i="5" s="1"/>
  <c r="G53" i="5"/>
  <c r="G58" i="5" s="1"/>
  <c r="F53" i="5"/>
  <c r="F58" i="5" s="1"/>
  <c r="E53" i="5"/>
  <c r="E58" i="5" s="1"/>
  <c r="D53" i="5"/>
  <c r="D58" i="5" s="1"/>
  <c r="C53" i="5"/>
  <c r="C58" i="5" s="1"/>
  <c r="G52" i="5"/>
  <c r="G57" i="5" s="1"/>
  <c r="K61" i="5" s="1"/>
  <c r="F52" i="5"/>
  <c r="F57" i="5" s="1"/>
  <c r="K60" i="5" s="1"/>
  <c r="E52" i="5"/>
  <c r="E57" i="5" s="1"/>
  <c r="K59" i="5" s="1"/>
  <c r="D52" i="5"/>
  <c r="D57" i="5" s="1"/>
  <c r="K58" i="5" s="1"/>
  <c r="C52" i="5"/>
  <c r="C57" i="5" s="1"/>
  <c r="K57" i="5" s="1"/>
  <c r="B48" i="5"/>
  <c r="I4" i="9" s="1"/>
  <c r="K60" i="4"/>
  <c r="F57" i="4"/>
  <c r="E57" i="4"/>
  <c r="K59" i="4" s="1"/>
  <c r="G54" i="4"/>
  <c r="G59" i="4" s="1"/>
  <c r="F54" i="4"/>
  <c r="F59" i="4" s="1"/>
  <c r="E54" i="4"/>
  <c r="E59" i="4" s="1"/>
  <c r="D54" i="4"/>
  <c r="D59" i="4" s="1"/>
  <c r="C54" i="4"/>
  <c r="C59" i="4" s="1"/>
  <c r="G53" i="4"/>
  <c r="G58" i="4" s="1"/>
  <c r="F53" i="4"/>
  <c r="F58" i="4" s="1"/>
  <c r="E53" i="4"/>
  <c r="E58" i="4" s="1"/>
  <c r="D53" i="4"/>
  <c r="D58" i="4" s="1"/>
  <c r="C53" i="4"/>
  <c r="C58" i="4" s="1"/>
  <c r="G52" i="4"/>
  <c r="G57" i="4" s="1"/>
  <c r="K61" i="4" s="1"/>
  <c r="F52" i="4"/>
  <c r="E52" i="4"/>
  <c r="D52" i="4"/>
  <c r="D57" i="4" s="1"/>
  <c r="K58" i="4" s="1"/>
  <c r="C52" i="4"/>
  <c r="C57" i="4" s="1"/>
  <c r="K57" i="4" s="1"/>
  <c r="B48" i="4"/>
  <c r="H4" i="9" s="1"/>
  <c r="E59" i="3"/>
  <c r="G54" i="3"/>
  <c r="G59" i="3" s="1"/>
  <c r="F54" i="3"/>
  <c r="F59" i="3" s="1"/>
  <c r="E54" i="3"/>
  <c r="D54" i="3"/>
  <c r="D59" i="3" s="1"/>
  <c r="C54" i="3"/>
  <c r="C59" i="3" s="1"/>
  <c r="G53" i="3"/>
  <c r="G58" i="3" s="1"/>
  <c r="F53" i="3"/>
  <c r="F58" i="3" s="1"/>
  <c r="E53" i="3"/>
  <c r="E58" i="3" s="1"/>
  <c r="D53" i="3"/>
  <c r="D58" i="3" s="1"/>
  <c r="C53" i="3"/>
  <c r="C58" i="3" s="1"/>
  <c r="G52" i="3"/>
  <c r="G57" i="3" s="1"/>
  <c r="K61" i="3" s="1"/>
  <c r="F52" i="3"/>
  <c r="F57" i="3" s="1"/>
  <c r="K60" i="3" s="1"/>
  <c r="E52" i="3"/>
  <c r="E57" i="3" s="1"/>
  <c r="K59" i="3" s="1"/>
  <c r="D52" i="3"/>
  <c r="D57" i="3" s="1"/>
  <c r="K58" i="3" s="1"/>
  <c r="C52" i="3"/>
  <c r="C57" i="3" s="1"/>
  <c r="K57" i="3" s="1"/>
  <c r="B48" i="3"/>
  <c r="G4" i="9" s="1"/>
  <c r="K60" i="2"/>
  <c r="F57" i="2"/>
  <c r="E57" i="2"/>
  <c r="K59" i="2" s="1"/>
  <c r="G54" i="2"/>
  <c r="G59" i="2" s="1"/>
  <c r="F54" i="2"/>
  <c r="F59" i="2" s="1"/>
  <c r="E54" i="2"/>
  <c r="E59" i="2" s="1"/>
  <c r="D54" i="2"/>
  <c r="D59" i="2" s="1"/>
  <c r="C54" i="2"/>
  <c r="C59" i="2" s="1"/>
  <c r="G53" i="2"/>
  <c r="G58" i="2" s="1"/>
  <c r="F53" i="2"/>
  <c r="F58" i="2" s="1"/>
  <c r="E53" i="2"/>
  <c r="E58" i="2" s="1"/>
  <c r="D53" i="2"/>
  <c r="D58" i="2" s="1"/>
  <c r="C53" i="2"/>
  <c r="C58" i="2" s="1"/>
  <c r="G52" i="2"/>
  <c r="G57" i="2" s="1"/>
  <c r="K61" i="2" s="1"/>
  <c r="F52" i="2"/>
  <c r="E52" i="2"/>
  <c r="D52" i="2"/>
  <c r="D57" i="2" s="1"/>
  <c r="K58" i="2" s="1"/>
  <c r="C52" i="2"/>
  <c r="C57" i="2" s="1"/>
  <c r="K57" i="2" s="1"/>
  <c r="B48" i="2"/>
  <c r="F4" i="9" s="1"/>
  <c r="E59" i="1"/>
  <c r="G54" i="1"/>
  <c r="G59" i="1" s="1"/>
  <c r="F54" i="1"/>
  <c r="F59" i="1" s="1"/>
  <c r="E54" i="1"/>
  <c r="D54" i="1"/>
  <c r="D59" i="1" s="1"/>
  <c r="C54" i="1"/>
  <c r="C59" i="1" s="1"/>
  <c r="G53" i="1"/>
  <c r="G58" i="1" s="1"/>
  <c r="F53" i="1"/>
  <c r="F58" i="1" s="1"/>
  <c r="E53" i="1"/>
  <c r="E58" i="1" s="1"/>
  <c r="D53" i="1"/>
  <c r="D58" i="1" s="1"/>
  <c r="C53" i="1"/>
  <c r="C58" i="1" s="1"/>
  <c r="G52" i="1"/>
  <c r="G57" i="1" s="1"/>
  <c r="K61" i="1" s="1"/>
  <c r="F52" i="1"/>
  <c r="F57" i="1" s="1"/>
  <c r="K60" i="1" s="1"/>
  <c r="E11" i="9" s="1"/>
  <c r="E52" i="1"/>
  <c r="E57" i="1" s="1"/>
  <c r="K59" i="1" s="1"/>
  <c r="E10" i="9" s="1"/>
  <c r="D52" i="1"/>
  <c r="D57" i="1" s="1"/>
  <c r="K58" i="1" s="1"/>
  <c r="E9" i="9" s="1"/>
  <c r="C52" i="1"/>
  <c r="C57" i="1" s="1"/>
  <c r="K57" i="1" s="1"/>
  <c r="B48" i="1"/>
  <c r="E4" i="9" s="1"/>
  <c r="B3" i="9" s="1"/>
  <c r="E12" i="9" l="1"/>
  <c r="E8" i="9"/>
</calcChain>
</file>

<file path=xl/sharedStrings.xml><?xml version="1.0" encoding="utf-8"?>
<sst xmlns="http://schemas.openxmlformats.org/spreadsheetml/2006/main" count="339" uniqueCount="93">
  <si>
    <t>Conozcamos nuestros aprendizaje</t>
  </si>
  <si>
    <t>REGISTRO DE ESCRITURA DE 3º GRADO DE PRIMARIA</t>
  </si>
  <si>
    <t>Capacidades</t>
  </si>
  <si>
    <r>
      <rPr>
        <b/>
        <sz val="12"/>
        <color theme="1"/>
        <rFont val="Arial"/>
      </rPr>
      <t>Adecúa el texto a la situación comunicativa.</t>
    </r>
  </si>
  <si>
    <t>Organiza y desarrolla las ideas en forma coherente y cohesionada</t>
  </si>
  <si>
    <t>Utiliza convenciones del lenguaje escrito de forma
pertinente</t>
  </si>
  <si>
    <t>Criterios de evaluación</t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</si>
  <si>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</si>
  <si>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</si>
  <si>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</si>
  <si>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</si>
  <si>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</si>
  <si>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t>N°</t>
  </si>
  <si>
    <t>Apellidos y nombres de los estudiantes</t>
  </si>
  <si>
    <t>Resumen de respuestas del aula</t>
  </si>
  <si>
    <t>Criterio 1</t>
  </si>
  <si>
    <t>Criterio 2</t>
  </si>
  <si>
    <t>Criterio 3</t>
  </si>
  <si>
    <t>Criterio 4</t>
  </si>
  <si>
    <t>Criterio 5</t>
  </si>
  <si>
    <t>Adecuadas (A)</t>
  </si>
  <si>
    <t>Parciales (B)</t>
  </si>
  <si>
    <t>Inadecuadas (C)</t>
  </si>
  <si>
    <t>Desempeños precisados según criterios de evaluación</t>
  </si>
  <si>
    <t>Adecúa el texto a la situación comunicativa considerando las características más comunes del tipo textual.</t>
  </si>
  <si>
    <t>Ordena las ideas en torno a un tema
sin contradicciones, reiteraciones
innecesarias, vacíos de información o
digresiones.</t>
  </si>
  <si>
    <t>Establece relaciones entre las ideas
a través de algunos referentes y
conectores</t>
  </si>
  <si>
    <t>Utiliza las mayúsculas de forma
adecuada.</t>
  </si>
  <si>
    <t>Utiliza recursos ortográficos (el uso de
grafías, las mayúsculas y las reglas de
tildación) para dar sentido a su texto.</t>
  </si>
  <si>
    <t>Adecuadas %</t>
  </si>
  <si>
    <t>Cr1</t>
  </si>
  <si>
    <t>Parciales %</t>
  </si>
  <si>
    <t>Cr2</t>
  </si>
  <si>
    <t>Inadecuadas %</t>
  </si>
  <si>
    <t>Cr3</t>
  </si>
  <si>
    <t>Cr4</t>
  </si>
  <si>
    <t>Cr5</t>
  </si>
  <si>
    <t>A</t>
  </si>
  <si>
    <t>B</t>
  </si>
  <si>
    <t>C</t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</si>
  <si>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</si>
  <si>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</si>
  <si>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</si>
  <si>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</si>
  <si>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</si>
  <si>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</si>
  <si>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</si>
  <si>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</si>
  <si>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</si>
  <si>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</si>
  <si>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</si>
  <si>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</si>
  <si>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</si>
  <si>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</si>
  <si>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</si>
  <si>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</si>
  <si>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</si>
  <si>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</si>
  <si>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</si>
  <si>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</si>
  <si>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</si>
  <si>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</si>
  <si>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</si>
  <si>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</si>
  <si>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</si>
  <si>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</si>
  <si>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</si>
  <si>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</si>
  <si>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</si>
  <si>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</si>
  <si>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</si>
  <si>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</si>
  <si>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</si>
  <si>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</si>
  <si>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</si>
  <si>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</si>
  <si>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r>
      <rPr>
        <b/>
        <sz val="12"/>
        <color theme="1"/>
        <rFont val="Arial"/>
      </rPr>
      <t>Adecúa el texto a la situación comunicativa.</t>
    </r>
  </si>
  <si>
    <r>
      <rPr>
        <b/>
        <sz val="12"/>
        <color theme="1"/>
        <rFont val="Arial"/>
      </rPr>
      <t xml:space="preserve">Criterio 1 </t>
    </r>
    <r>
      <rPr>
        <sz val="12"/>
        <color theme="1"/>
        <rFont val="Arial"/>
      </rPr>
      <t>Adecuación al tipo textual</t>
    </r>
  </si>
  <si>
    <r>
      <rPr>
        <b/>
        <sz val="12"/>
        <color theme="1"/>
        <rFont val="Arial"/>
      </rPr>
      <t xml:space="preserve">Criterio 2 </t>
    </r>
    <r>
      <rPr>
        <sz val="12"/>
        <color theme="1"/>
        <rFont val="Arial"/>
      </rPr>
      <t>Coherencia</t>
    </r>
  </si>
  <si>
    <r>
      <rPr>
        <b/>
        <sz val="12"/>
        <color theme="1"/>
        <rFont val="Arial"/>
      </rPr>
      <t xml:space="preserve">Criterio 3 </t>
    </r>
    <r>
      <rPr>
        <sz val="12"/>
        <color theme="1"/>
        <rFont val="Arial"/>
      </rPr>
      <t>Cohesión</t>
    </r>
  </si>
  <si>
    <r>
      <rPr>
        <b/>
        <sz val="12"/>
        <color theme="1"/>
        <rFont val="Arial"/>
      </rPr>
      <t xml:space="preserve">Criterio 4 </t>
    </r>
    <r>
      <rPr>
        <sz val="12"/>
        <color theme="1"/>
        <rFont val="Arial"/>
      </rPr>
      <t>Mayúsculas</t>
    </r>
  </si>
  <si>
    <r>
      <rPr>
        <b/>
        <sz val="12"/>
        <color theme="1"/>
        <rFont val="Arial"/>
      </rPr>
      <t xml:space="preserve">Criterio 5 </t>
    </r>
    <r>
      <rPr>
        <sz val="12"/>
        <color theme="1"/>
        <rFont val="Arial"/>
      </rPr>
      <t>Segmentación de palabras</t>
    </r>
  </si>
  <si>
    <t>RESUMEN DE LOGROS ALCANZADOS EN LA INSTITUCIÓN EDUCATIVA</t>
  </si>
  <si>
    <t>TOTAL MATRICULADOS SEGUNDO GRADO</t>
  </si>
  <si>
    <t>SEC</t>
  </si>
  <si>
    <t>D</t>
  </si>
  <si>
    <t>E</t>
  </si>
  <si>
    <t>F</t>
  </si>
  <si>
    <t>G</t>
  </si>
  <si>
    <t>H</t>
  </si>
  <si>
    <t>CANT</t>
  </si>
  <si>
    <t>CAPACIDADES</t>
  </si>
  <si>
    <t>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</si>
</sst>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rgb="FF00B2AC"/>
      <name val="Calibri"/>
    </font>
    <font>
      <b/>
      <sz val="20"/>
      <color rgb="FF920065"/>
      <name val="Calibri"/>
    </font>
    <font>
      <b/>
      <sz val="14"/>
      <color rgb="FF0C0C0C"/>
      <name val="Calibri"/>
    </font>
    <font>
      <sz val="12"/>
      <color theme="1"/>
      <name val="Arial"/>
    </font>
    <font>
      <b/>
      <sz val="12"/>
      <color theme="1"/>
      <name val="Arial"/>
    </font>
    <font>
      <b/>
      <sz val="12"/>
      <color rgb="FF0C0C0C"/>
      <name val="Calibri"/>
    </font>
    <font>
      <sz val="11"/>
      <color theme="1"/>
      <name val="Calibri"/>
    </font>
    <font>
      <sz val="11"/>
      <color theme="1"/>
      <name val="Calibri"/>
    </font>
    <font>
      <b/>
      <sz val="11"/>
      <color rgb="FFFF0000"/>
      <name val="Calibri"/>
    </font>
    <font>
      <sz val="11"/>
      <color rgb="FF0C0C0C"/>
      <name val="Calibri"/>
    </font>
    <font>
      <b/>
      <sz val="12"/>
      <color theme="0"/>
      <name val="Calibri"/>
    </font>
    <font>
      <sz val="11"/>
      <color rgb="FFFF0000"/>
      <name val="Calibri"/>
    </font>
    <font>
      <sz val="11"/>
      <color theme="0"/>
      <name val="Calibri"/>
    </font>
    <font>
      <b/>
      <sz val="12"/>
      <color theme="1"/>
      <name val="Calibri"/>
    </font>
    <font>
      <b/>
      <sz val="11"/>
      <color rgb="FFF2F2F2"/>
      <name val="Calibri"/>
    </font>
    <font>
      <b/>
      <sz val="14"/>
      <color theme="1"/>
      <name val="Calibri"/>
    </font>
    <font>
      <b/>
      <sz val="18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2AC"/>
        <bgColor rgb="FF00B2AC"/>
      </patternFill>
    </fill>
    <fill>
      <patternFill patternType="solid">
        <fgColor theme="0"/>
        <bgColor theme="0"/>
      </patternFill>
    </fill>
    <fill>
      <patternFill patternType="solid">
        <fgColor rgb="FFB9FFFD"/>
        <bgColor rgb="FFB9FFFD"/>
      </patternFill>
    </fill>
    <fill>
      <patternFill patternType="solid">
        <fgColor rgb="FFCAECB8"/>
        <bgColor rgb="FFCAECB8"/>
      </patternFill>
    </fill>
    <fill>
      <patternFill patternType="solid">
        <fgColor rgb="FFC5FFFE"/>
        <bgColor rgb="FFC5FFFE"/>
      </patternFill>
    </fill>
    <fill>
      <patternFill patternType="solid">
        <fgColor rgb="FF2E75B5"/>
        <bgColor rgb="FF2E75B5"/>
      </patternFill>
    </fill>
    <fill>
      <patternFill patternType="solid">
        <fgColor rgb="FFD6006B"/>
        <bgColor rgb="FFD6006B"/>
      </patternFill>
    </fill>
    <fill>
      <patternFill patternType="solid">
        <fgColor rgb="FF385623"/>
        <bgColor rgb="FF385623"/>
      </patternFill>
    </fill>
    <fill>
      <patternFill patternType="solid">
        <fgColor rgb="FFC55A11"/>
        <bgColor rgb="FFC55A11"/>
      </patternFill>
    </fill>
    <fill>
      <patternFill patternType="solid">
        <fgColor rgb="FFC00000"/>
        <bgColor rgb="FFC00000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/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 style="thin">
        <color rgb="FF385623"/>
      </bottom>
      <diagonal/>
    </border>
    <border>
      <left style="thin">
        <color rgb="FF385623"/>
      </left>
      <right/>
      <top style="thin">
        <color rgb="FF385623"/>
      </top>
      <bottom style="thin">
        <color rgb="FF38562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/>
    <xf numFmtId="0" fontId="9" fillId="0" borderId="10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center"/>
    </xf>
    <xf numFmtId="0" fontId="9" fillId="0" borderId="0" xfId="0" applyFont="1"/>
    <xf numFmtId="0" fontId="11" fillId="0" borderId="5" xfId="0" applyFont="1" applyBorder="1"/>
    <xf numFmtId="0" fontId="9" fillId="0" borderId="5" xfId="0" applyFont="1" applyBorder="1" applyAlignment="1">
      <alignment horizontal="center"/>
    </xf>
    <xf numFmtId="0" fontId="12" fillId="0" borderId="0" xfId="0" applyFont="1"/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2" fontId="9" fillId="0" borderId="12" xfId="0" applyNumberFormat="1" applyFont="1" applyBorder="1" applyAlignment="1">
      <alignment horizontal="center"/>
    </xf>
    <xf numFmtId="0" fontId="13" fillId="7" borderId="5" xfId="0" applyFont="1" applyFill="1" applyBorder="1"/>
    <xf numFmtId="2" fontId="9" fillId="0" borderId="5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13" fillId="8" borderId="5" xfId="0" applyFont="1" applyFill="1" applyBorder="1"/>
    <xf numFmtId="0" fontId="13" fillId="9" borderId="5" xfId="0" applyFont="1" applyFill="1" applyBorder="1"/>
    <xf numFmtId="0" fontId="14" fillId="0" borderId="0" xfId="0" applyFont="1"/>
    <xf numFmtId="0" fontId="13" fillId="10" borderId="5" xfId="0" applyFont="1" applyFill="1" applyBorder="1"/>
    <xf numFmtId="0" fontId="13" fillId="11" borderId="5" xfId="0" applyFont="1" applyFill="1" applyBorder="1"/>
    <xf numFmtId="0" fontId="15" fillId="0" borderId="0" xfId="0" applyFont="1"/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/>
    <xf numFmtId="0" fontId="5" fillId="6" borderId="14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7" fillId="2" borderId="3" xfId="0" applyFont="1" applyFill="1" applyBorder="1" applyAlignment="1">
      <alignment horizontal="center" vertical="center"/>
    </xf>
    <xf numFmtId="0" fontId="2" fillId="0" borderId="6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5" fillId="6" borderId="3" xfId="0" applyFont="1" applyFill="1" applyBorder="1" applyAlignment="1">
      <alignment horizontal="center"/>
    </xf>
    <xf numFmtId="0" fontId="2" fillId="0" borderId="17" xfId="0" applyFont="1" applyBorder="1"/>
    <xf numFmtId="0" fontId="13" fillId="10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0" borderId="18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/>
    </xf>
    <xf numFmtId="0" fontId="13" fillId="8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13" fillId="9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04-48D8-948F-268EACB924B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04-48D8-948F-268EACB924B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AB04-48D8-948F-268EACB924B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B04-48D8-948F-268EACB924B7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B04-48D8-948F-268EACB924B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'3A'!$J$57:$J$61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'3A'!$K$57:$K$61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AB04-48D8-948F-268EACB92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631518"/>
        <c:axId val="1518440751"/>
      </c:barChart>
      <c:catAx>
        <c:axId val="16746315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518440751"/>
        <c:crosses val="autoZero"/>
        <c:auto val="1"/>
        <c:lblAlgn val="ctr"/>
        <c:lblOffset val="100"/>
        <c:noMultiLvlLbl val="1"/>
      </c:catAx>
      <c:valAx>
        <c:axId val="151844075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7463151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B7-44E7-9E22-A4BC748423EE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B7-44E7-9E22-A4BC748423EE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96B7-44E7-9E22-A4BC748423EE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6B7-44E7-9E22-A4BC748423EE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6B7-44E7-9E22-A4BC748423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'3B'!$J$57:$J$61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'3B'!$K$57:$K$61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96B7-44E7-9E22-A4BC74842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55840"/>
        <c:axId val="473835071"/>
      </c:barChart>
      <c:catAx>
        <c:axId val="5905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73835071"/>
        <c:crosses val="autoZero"/>
        <c:auto val="1"/>
        <c:lblAlgn val="ctr"/>
        <c:lblOffset val="100"/>
        <c:noMultiLvlLbl val="1"/>
      </c:catAx>
      <c:valAx>
        <c:axId val="47383507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905584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86F-4A90-8A23-336DB049D35F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86F-4A90-8A23-336DB049D35F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86F-4A90-8A23-336DB049D35F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86F-4A90-8A23-336DB049D35F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86F-4A90-8A23-336DB049D3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'3C'!$J$57:$J$61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'3C'!$K$57:$K$61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86F-4A90-8A23-336DB049D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282843"/>
        <c:axId val="1385890828"/>
      </c:barChart>
      <c:catAx>
        <c:axId val="5222828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385890828"/>
        <c:crosses val="autoZero"/>
        <c:auto val="1"/>
        <c:lblAlgn val="ctr"/>
        <c:lblOffset val="100"/>
        <c:noMultiLvlLbl val="1"/>
      </c:catAx>
      <c:valAx>
        <c:axId val="13858908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2228284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641-4737-BC60-4C1B373419F5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641-4737-BC60-4C1B373419F5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1641-4737-BC60-4C1B373419F5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641-4737-BC60-4C1B373419F5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641-4737-BC60-4C1B373419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'3D'!$J$57:$J$61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'3D'!$K$57:$K$61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641-4737-BC60-4C1B3734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972558"/>
        <c:axId val="1953464851"/>
      </c:barChart>
      <c:catAx>
        <c:axId val="11109725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953464851"/>
        <c:crosses val="autoZero"/>
        <c:auto val="1"/>
        <c:lblAlgn val="ctr"/>
        <c:lblOffset val="100"/>
        <c:noMultiLvlLbl val="1"/>
      </c:catAx>
      <c:valAx>
        <c:axId val="1953464851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11097255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46-4676-824E-34ED8766EE37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346-4676-824E-34ED8766EE37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5346-4676-824E-34ED8766EE37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346-4676-824E-34ED8766EE37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346-4676-824E-34ED8766EE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'3E'!$J$57:$J$61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'3E'!$K$57:$K$61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5346-4676-824E-34ED8766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66766"/>
        <c:axId val="580737155"/>
      </c:barChart>
      <c:catAx>
        <c:axId val="9269667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580737155"/>
        <c:crosses val="autoZero"/>
        <c:auto val="1"/>
        <c:lblAlgn val="ctr"/>
        <c:lblOffset val="100"/>
        <c:noMultiLvlLbl val="1"/>
      </c:catAx>
      <c:valAx>
        <c:axId val="58073715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2696676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
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E19-43F6-9C86-27BAE4C66CE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E19-43F6-9C86-27BAE4C66CE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E19-43F6-9C86-27BAE4C66CE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E19-43F6-9C86-27BAE4C66CE3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E19-43F6-9C86-27BAE4C66C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'3F'!$J$57:$J$61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'3F'!$K$57:$K$61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EE19-43F6-9C86-27BAE4C66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95793"/>
        <c:axId val="1424278122"/>
      </c:barChart>
      <c:catAx>
        <c:axId val="1004957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424278122"/>
        <c:crosses val="autoZero"/>
        <c:auto val="1"/>
        <c:lblAlgn val="ctr"/>
        <c:lblOffset val="100"/>
        <c:noMultiLvlLbl val="1"/>
      </c:catAx>
      <c:valAx>
        <c:axId val="142427812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0049579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87-4BB8-AC2F-444B5079013D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87-4BB8-AC2F-444B5079013D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387-4BB8-AC2F-444B5079013D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87-4BB8-AC2F-444B5079013D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87-4BB8-AC2F-444B507901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'3G'!$J$57:$J$61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'3G'!$K$57:$K$61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E387-4BB8-AC2F-444B50790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44034"/>
        <c:axId val="264585680"/>
      </c:barChart>
      <c:catAx>
        <c:axId val="4128440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264585680"/>
        <c:crosses val="autoZero"/>
        <c:auto val="1"/>
        <c:lblAlgn val="ctr"/>
        <c:lblOffset val="100"/>
        <c:noMultiLvlLbl val="1"/>
      </c:catAx>
      <c:valAx>
        <c:axId val="2645856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41284403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Aula</a:t>
            </a:r>
          </a:p>
        </c:rich>
      </c:tx>
      <c:layout>
        <c:manualLayout>
          <c:xMode val="edge"/>
          <c:yMode val="edge"/>
          <c:x val="0.12411555698394847"/>
          <c:y val="3.3613445378151259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EB9-46FD-96B6-E264FD08E2C3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EB9-46FD-96B6-E264FD08E2C3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6EB9-46FD-96B6-E264FD08E2C3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EB9-46FD-96B6-E264FD08E2C3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EB9-46FD-96B6-E264FD08E2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'3H'!$J$57:$J$61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'3H'!$K$57:$K$61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6EB9-46FD-96B6-E264FD08E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186970"/>
        <c:axId val="958061955"/>
      </c:barChart>
      <c:catAx>
        <c:axId val="160118697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958061955"/>
        <c:crosses val="autoZero"/>
        <c:auto val="1"/>
        <c:lblAlgn val="ctr"/>
        <c:lblOffset val="100"/>
        <c:noMultiLvlLbl val="1"/>
      </c:catAx>
      <c:valAx>
        <c:axId val="958061955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01186970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Porcentaje de Capacidades por 3er Grado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0070C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C6C-4122-90BB-44ECBAD97F88}"/>
              </c:ext>
            </c:extLst>
          </c:dPt>
          <c:dPt>
            <c:idx val="1"/>
            <c:invertIfNegative val="1"/>
            <c:bubble3D val="0"/>
            <c:spPr>
              <a:solidFill>
                <a:srgbClr val="D6006B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C6C-4122-90BB-44ECBAD97F88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C6C-4122-90BB-44ECBAD97F88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C6C-4122-90BB-44ECBAD97F88}"/>
              </c:ext>
            </c:extLst>
          </c:dPt>
          <c:dPt>
            <c:idx val="4"/>
            <c:invertIfNegative val="1"/>
            <c:bubble3D val="0"/>
            <c:spPr>
              <a:solidFill>
                <a:srgbClr val="C0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C6C-4122-90BB-44ECBAD97F88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600" b="0" i="0">
                    <a:latin typeface="+mn-lt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RESUMEN!$A$8:$A$12</c:f>
              <c:strCache>
                <c:ptCount val="5"/>
                <c:pt idx="0">
                  <c:v>Cr1</c:v>
                </c:pt>
                <c:pt idx="1">
                  <c:v>Cr2</c:v>
                </c:pt>
                <c:pt idx="2">
                  <c:v>Cr3</c:v>
                </c:pt>
                <c:pt idx="3">
                  <c:v>Cr4</c:v>
                </c:pt>
                <c:pt idx="4">
                  <c:v>Cr5</c:v>
                </c:pt>
              </c:strCache>
            </c:strRef>
          </c:cat>
          <c:val>
            <c:numRef>
              <c:f>RESUMEN!$E$8:$E$12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A-1C6C-4122-90BB-44ECBAD9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672431"/>
        <c:axId val="1672920016"/>
      </c:barChart>
      <c:catAx>
        <c:axId val="17126724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672920016"/>
        <c:crosses val="autoZero"/>
        <c:auto val="1"/>
        <c:lblAlgn val="ctr"/>
        <c:lblOffset val="100"/>
        <c:noMultiLvlLbl val="1"/>
      </c:catAx>
      <c:valAx>
        <c:axId val="167292001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s-PE"/>
          </a:p>
        </c:txPr>
        <c:crossAx val="171267243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54</xdr:row>
      <xdr:rowOff>66675</xdr:rowOff>
    </xdr:from>
    <xdr:ext cx="3505200" cy="1333500"/>
    <xdr:graphicFrame macro="">
      <xdr:nvGraphicFramePr>
        <xdr:cNvPr id="1468340181" name="Chart 1">
          <a:extLst>
            <a:ext uri="{FF2B5EF4-FFF2-40B4-BE49-F238E27FC236}">
              <a16:creationId xmlns:a16="http://schemas.microsoft.com/office/drawing/2014/main" id="{00000000-0008-0000-0000-0000D5178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238125</xdr:colOff>
      <xdr:row>2</xdr:row>
      <xdr:rowOff>219075</xdr:rowOff>
    </xdr:from>
    <xdr:ext cx="2962275" cy="101917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53</xdr:row>
      <xdr:rowOff>38100</xdr:rowOff>
    </xdr:from>
    <xdr:ext cx="3114675" cy="1600200"/>
    <xdr:graphicFrame macro="">
      <xdr:nvGraphicFramePr>
        <xdr:cNvPr id="690539461" name="Chart 2">
          <a:extLst>
            <a:ext uri="{FF2B5EF4-FFF2-40B4-BE49-F238E27FC236}">
              <a16:creationId xmlns:a16="http://schemas.microsoft.com/office/drawing/2014/main" id="{00000000-0008-0000-0100-0000C5CB2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33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342900</xdr:colOff>
      <xdr:row>54</xdr:row>
      <xdr:rowOff>142875</xdr:rowOff>
    </xdr:from>
    <xdr:ext cx="3038475" cy="1257300"/>
    <xdr:graphicFrame macro="">
      <xdr:nvGraphicFramePr>
        <xdr:cNvPr id="888200219" name="Chart 3">
          <a:extLst>
            <a:ext uri="{FF2B5EF4-FFF2-40B4-BE49-F238E27FC236}">
              <a16:creationId xmlns:a16="http://schemas.microsoft.com/office/drawing/2014/main" id="{00000000-0008-0000-0200-00001BDCF0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361950</xdr:rowOff>
    </xdr:from>
    <xdr:ext cx="3009900" cy="895350"/>
    <xdr:graphicFrame macro="">
      <xdr:nvGraphicFramePr>
        <xdr:cNvPr id="379331117" name="Chart 4">
          <a:extLst>
            <a:ext uri="{FF2B5EF4-FFF2-40B4-BE49-F238E27FC236}">
              <a16:creationId xmlns:a16="http://schemas.microsoft.com/office/drawing/2014/main" id="{00000000-0008-0000-0300-00002D229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28575</xdr:colOff>
      <xdr:row>55</xdr:row>
      <xdr:rowOff>161925</xdr:rowOff>
    </xdr:from>
    <xdr:ext cx="2800350" cy="1000125"/>
    <xdr:graphicFrame macro="">
      <xdr:nvGraphicFramePr>
        <xdr:cNvPr id="1305290444" name="Chart 5">
          <a:extLst>
            <a:ext uri="{FF2B5EF4-FFF2-40B4-BE49-F238E27FC236}">
              <a16:creationId xmlns:a16="http://schemas.microsoft.com/office/drawing/2014/main" id="{00000000-0008-0000-0400-0000CC26C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276225</xdr:colOff>
      <xdr:row>55</xdr:row>
      <xdr:rowOff>314325</xdr:rowOff>
    </xdr:from>
    <xdr:ext cx="2943225" cy="876300"/>
    <xdr:graphicFrame macro="">
      <xdr:nvGraphicFramePr>
        <xdr:cNvPr id="1521709706" name="Chart 6">
          <a:extLst>
            <a:ext uri="{FF2B5EF4-FFF2-40B4-BE49-F238E27FC236}">
              <a16:creationId xmlns:a16="http://schemas.microsoft.com/office/drawing/2014/main" id="{00000000-0008-0000-0500-00008A72B3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0400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71800" cy="1009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285750</xdr:colOff>
      <xdr:row>55</xdr:row>
      <xdr:rowOff>247650</xdr:rowOff>
    </xdr:from>
    <xdr:ext cx="3181350" cy="1057275"/>
    <xdr:graphicFrame macro="">
      <xdr:nvGraphicFramePr>
        <xdr:cNvPr id="1705592350" name="Chart 7">
          <a:extLst>
            <a:ext uri="{FF2B5EF4-FFF2-40B4-BE49-F238E27FC236}">
              <a16:creationId xmlns:a16="http://schemas.microsoft.com/office/drawing/2014/main" id="{00000000-0008-0000-0600-00001E46A9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191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238125</xdr:colOff>
      <xdr:row>55</xdr:row>
      <xdr:rowOff>9525</xdr:rowOff>
    </xdr:from>
    <xdr:ext cx="3009900" cy="1162050"/>
    <xdr:graphicFrame macro="">
      <xdr:nvGraphicFramePr>
        <xdr:cNvPr id="2006669709" name="Chart 8">
          <a:extLst>
            <a:ext uri="{FF2B5EF4-FFF2-40B4-BE49-F238E27FC236}">
              <a16:creationId xmlns:a16="http://schemas.microsoft.com/office/drawing/2014/main" id="{00000000-0008-0000-0700-00008D599B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1</xdr:col>
      <xdr:colOff>238125</xdr:colOff>
      <xdr:row>46</xdr:row>
      <xdr:rowOff>152400</xdr:rowOff>
    </xdr:from>
    <xdr:ext cx="1562100" cy="266700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4568383" y="3647720"/>
          <a:ext cx="1555234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TOTAL MATRICULADOS</a:t>
          </a:r>
          <a:endParaRPr sz="1400"/>
        </a:p>
      </xdr:txBody>
    </xdr:sp>
    <xdr:clientData fLocksWithSheet="0"/>
  </xdr:oneCellAnchor>
  <xdr:oneCellAnchor>
    <xdr:from>
      <xdr:col>7</xdr:col>
      <xdr:colOff>57150</xdr:colOff>
      <xdr:row>7</xdr:row>
      <xdr:rowOff>9525</xdr:rowOff>
    </xdr:from>
    <xdr:ext cx="342900" cy="1619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179313" y="3703800"/>
          <a:ext cx="333375" cy="152400"/>
        </a:xfrm>
        <a:prstGeom prst="leftArrow">
          <a:avLst>
            <a:gd name="adj1" fmla="val 50000"/>
            <a:gd name="adj2" fmla="val 50000"/>
          </a:avLst>
        </a:prstGeom>
        <a:solidFill>
          <a:schemeClr val="accent1"/>
        </a:solidFill>
        <a:ln w="12700" cap="flat" cmpd="sng">
          <a:solidFill>
            <a:srgbClr val="42719B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123825</xdr:colOff>
      <xdr:row>6</xdr:row>
      <xdr:rowOff>114300</xdr:rowOff>
    </xdr:from>
    <xdr:ext cx="3209925" cy="17430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228600</xdr:colOff>
      <xdr:row>2</xdr:row>
      <xdr:rowOff>257175</xdr:rowOff>
    </xdr:from>
    <xdr:ext cx="2962275" cy="10096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600075</xdr:colOff>
      <xdr:row>4</xdr:row>
      <xdr:rowOff>133350</xdr:rowOff>
    </xdr:from>
    <xdr:ext cx="4038600" cy="2790825"/>
    <xdr:graphicFrame macro="">
      <xdr:nvGraphicFramePr>
        <xdr:cNvPr id="1461997143" name="Chart 9">
          <a:extLst>
            <a:ext uri="{FF2B5EF4-FFF2-40B4-BE49-F238E27FC236}">
              <a16:creationId xmlns:a16="http://schemas.microsoft.com/office/drawing/2014/main" id="{00000000-0008-0000-0800-0000574E2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workbookViewId="0">
      <selection sqref="A1:B1"/>
    </sheetView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6.1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2.5" customHeight="1" x14ac:dyDescent="0.2">
      <c r="A5" s="42" t="s">
        <v>2</v>
      </c>
      <c r="B5" s="43"/>
      <c r="C5" s="2" t="s">
        <v>3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7</v>
      </c>
      <c r="D6" s="33" t="s">
        <v>8</v>
      </c>
      <c r="E6" s="33" t="s">
        <v>9</v>
      </c>
      <c r="F6" s="33" t="s">
        <v>10</v>
      </c>
      <c r="G6" s="33" t="s">
        <v>11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5"/>
      <c r="C8" s="6"/>
      <c r="D8" s="6"/>
      <c r="E8" s="6"/>
      <c r="F8" s="6"/>
      <c r="G8" s="6"/>
    </row>
    <row r="9" spans="1:21" x14ac:dyDescent="0.25">
      <c r="A9" s="5">
        <v>2</v>
      </c>
      <c r="B9" s="5"/>
      <c r="C9" s="5"/>
      <c r="D9" s="5"/>
      <c r="E9" s="5"/>
      <c r="F9" s="5"/>
      <c r="G9" s="5"/>
    </row>
    <row r="10" spans="1:21" x14ac:dyDescent="0.25">
      <c r="A10" s="5">
        <v>3</v>
      </c>
      <c r="B10" s="5"/>
      <c r="C10" s="5"/>
      <c r="D10" s="5"/>
      <c r="E10" s="5"/>
      <c r="F10" s="5"/>
      <c r="G10" s="5"/>
    </row>
    <row r="11" spans="1:21" x14ac:dyDescent="0.25">
      <c r="A11" s="5">
        <v>4</v>
      </c>
      <c r="B11" s="5"/>
      <c r="C11" s="5"/>
      <c r="D11" s="5"/>
      <c r="E11" s="5"/>
      <c r="F11" s="5"/>
      <c r="G11" s="5"/>
    </row>
    <row r="12" spans="1:21" x14ac:dyDescent="0.25">
      <c r="A12" s="5">
        <v>5</v>
      </c>
      <c r="B12" s="5"/>
      <c r="C12" s="5"/>
      <c r="D12" s="5"/>
      <c r="E12" s="5"/>
      <c r="F12" s="5"/>
      <c r="G12" s="5"/>
    </row>
    <row r="13" spans="1:21" x14ac:dyDescent="0.25">
      <c r="A13" s="5">
        <v>6</v>
      </c>
      <c r="B13" s="5"/>
      <c r="C13" s="5"/>
      <c r="D13" s="5"/>
      <c r="E13" s="5"/>
      <c r="F13" s="5"/>
      <c r="G13" s="5"/>
    </row>
    <row r="14" spans="1:21" x14ac:dyDescent="0.25">
      <c r="A14" s="5">
        <v>7</v>
      </c>
      <c r="B14" s="5"/>
      <c r="C14" s="5"/>
      <c r="D14" s="5"/>
      <c r="E14" s="5"/>
      <c r="F14" s="5"/>
      <c r="G14" s="5"/>
    </row>
    <row r="15" spans="1:21" x14ac:dyDescent="0.25">
      <c r="A15" s="5">
        <v>8</v>
      </c>
      <c r="B15" s="5"/>
      <c r="C15" s="5"/>
      <c r="D15" s="5"/>
      <c r="E15" s="5"/>
      <c r="F15" s="5"/>
      <c r="G15" s="5"/>
    </row>
    <row r="16" spans="1:21" x14ac:dyDescent="0.25">
      <c r="A16" s="5">
        <v>9</v>
      </c>
      <c r="B16" s="7"/>
      <c r="C16" s="5"/>
      <c r="D16" s="5"/>
      <c r="E16" s="5"/>
      <c r="F16" s="5"/>
      <c r="G16" s="5"/>
    </row>
    <row r="17" spans="1:7" x14ac:dyDescent="0.25">
      <c r="A17" s="5">
        <v>10</v>
      </c>
      <c r="B17" s="7"/>
      <c r="C17" s="5"/>
      <c r="D17" s="5"/>
      <c r="E17" s="5"/>
      <c r="F17" s="5"/>
      <c r="G17" s="5"/>
    </row>
    <row r="18" spans="1:7" x14ac:dyDescent="0.25">
      <c r="A18" s="5">
        <v>11</v>
      </c>
      <c r="B18" s="7"/>
      <c r="C18" s="5"/>
      <c r="D18" s="5"/>
      <c r="E18" s="5"/>
      <c r="F18" s="5"/>
      <c r="G18" s="5"/>
    </row>
    <row r="19" spans="1:7" x14ac:dyDescent="0.25">
      <c r="A19" s="5">
        <v>12</v>
      </c>
      <c r="B19" s="7"/>
      <c r="C19" s="5"/>
      <c r="D19" s="5"/>
      <c r="E19" s="5"/>
      <c r="F19" s="5"/>
      <c r="G19" s="5"/>
    </row>
    <row r="20" spans="1:7" x14ac:dyDescent="0.25">
      <c r="A20" s="5">
        <v>13</v>
      </c>
      <c r="B20" s="7"/>
      <c r="C20" s="5"/>
      <c r="D20" s="5"/>
      <c r="E20" s="5"/>
      <c r="F20" s="5"/>
      <c r="G20" s="5"/>
    </row>
    <row r="21" spans="1:7" ht="15.75" customHeight="1" x14ac:dyDescent="0.25">
      <c r="A21" s="5">
        <v>14</v>
      </c>
      <c r="B21" s="7"/>
      <c r="C21" s="5"/>
      <c r="D21" s="5"/>
      <c r="E21" s="5"/>
      <c r="F21" s="5"/>
      <c r="G21" s="5"/>
    </row>
    <row r="22" spans="1:7" ht="15.75" customHeight="1" x14ac:dyDescent="0.25">
      <c r="A22" s="5">
        <v>15</v>
      </c>
      <c r="B22" s="7"/>
      <c r="C22" s="5"/>
      <c r="D22" s="5"/>
      <c r="E22" s="5"/>
      <c r="F22" s="5"/>
      <c r="G22" s="5"/>
    </row>
    <row r="23" spans="1:7" ht="15.75" customHeight="1" x14ac:dyDescent="0.25">
      <c r="A23" s="5">
        <v>16</v>
      </c>
      <c r="B23" s="7"/>
      <c r="C23" s="5"/>
      <c r="D23" s="5"/>
      <c r="E23" s="5"/>
      <c r="F23" s="5"/>
      <c r="G23" s="5"/>
    </row>
    <row r="24" spans="1:7" ht="15.75" customHeight="1" x14ac:dyDescent="0.25">
      <c r="A24" s="5">
        <v>17</v>
      </c>
      <c r="B24" s="7"/>
      <c r="C24" s="5"/>
      <c r="D24" s="5"/>
      <c r="E24" s="5"/>
      <c r="F24" s="5"/>
      <c r="G24" s="5"/>
    </row>
    <row r="25" spans="1:7" ht="15.75" customHeight="1" x14ac:dyDescent="0.25">
      <c r="A25" s="5">
        <v>18</v>
      </c>
      <c r="B25" s="7"/>
      <c r="C25" s="5"/>
      <c r="D25" s="5"/>
      <c r="E25" s="5"/>
      <c r="F25" s="5"/>
      <c r="G25" s="5"/>
    </row>
    <row r="26" spans="1:7" ht="15.75" customHeight="1" x14ac:dyDescent="0.25">
      <c r="A26" s="5">
        <v>19</v>
      </c>
      <c r="B26" s="7"/>
      <c r="C26" s="5"/>
      <c r="D26" s="5"/>
      <c r="E26" s="5"/>
      <c r="F26" s="5"/>
      <c r="G26" s="5"/>
    </row>
    <row r="27" spans="1:7" ht="15.75" customHeight="1" x14ac:dyDescent="0.25">
      <c r="A27" s="5">
        <v>20</v>
      </c>
      <c r="B27" s="7"/>
      <c r="C27" s="5"/>
      <c r="D27" s="5"/>
      <c r="E27" s="5"/>
      <c r="F27" s="5"/>
      <c r="G27" s="5"/>
    </row>
    <row r="28" spans="1:7" ht="15.75" customHeight="1" x14ac:dyDescent="0.25">
      <c r="A28" s="5">
        <v>21</v>
      </c>
      <c r="B28" s="7"/>
      <c r="C28" s="5"/>
      <c r="D28" s="5"/>
      <c r="E28" s="5"/>
      <c r="F28" s="5"/>
      <c r="G28" s="5"/>
    </row>
    <row r="29" spans="1:7" ht="15.75" customHeight="1" x14ac:dyDescent="0.25">
      <c r="A29" s="5">
        <v>22</v>
      </c>
      <c r="B29" s="7"/>
      <c r="C29" s="5"/>
      <c r="D29" s="5"/>
      <c r="E29" s="5"/>
      <c r="F29" s="5"/>
      <c r="G29" s="5"/>
    </row>
    <row r="30" spans="1:7" ht="15.75" customHeight="1" x14ac:dyDescent="0.25">
      <c r="A30" s="5">
        <v>23</v>
      </c>
      <c r="B30" s="7"/>
      <c r="C30" s="5"/>
      <c r="D30" s="5"/>
      <c r="E30" s="5"/>
      <c r="F30" s="5"/>
      <c r="G30" s="5"/>
    </row>
    <row r="31" spans="1:7" ht="15.75" customHeight="1" x14ac:dyDescent="0.25">
      <c r="A31" s="5">
        <v>24</v>
      </c>
      <c r="B31" s="7"/>
      <c r="C31" s="5"/>
      <c r="D31" s="5"/>
      <c r="E31" s="5"/>
      <c r="F31" s="5"/>
      <c r="G31" s="5"/>
    </row>
    <row r="32" spans="1:7" ht="15.75" customHeight="1" x14ac:dyDescent="0.25">
      <c r="A32" s="5">
        <v>25</v>
      </c>
      <c r="B32" s="7"/>
      <c r="C32" s="5"/>
      <c r="D32" s="5"/>
      <c r="E32" s="5"/>
      <c r="F32" s="5"/>
      <c r="G32" s="5"/>
    </row>
    <row r="33" spans="1:7" ht="15.75" customHeight="1" x14ac:dyDescent="0.25">
      <c r="A33" s="5">
        <v>26</v>
      </c>
      <c r="B33" s="7"/>
      <c r="C33" s="5"/>
      <c r="D33" s="5"/>
      <c r="E33" s="5"/>
      <c r="F33" s="5"/>
      <c r="G33" s="5"/>
    </row>
    <row r="34" spans="1:7" ht="15.75" customHeight="1" x14ac:dyDescent="0.25">
      <c r="A34" s="5">
        <v>27</v>
      </c>
      <c r="B34" s="7"/>
      <c r="C34" s="5"/>
      <c r="D34" s="5"/>
      <c r="E34" s="5"/>
      <c r="F34" s="5"/>
      <c r="G34" s="5"/>
    </row>
    <row r="35" spans="1:7" ht="15.75" customHeight="1" x14ac:dyDescent="0.25">
      <c r="A35" s="5">
        <v>28</v>
      </c>
      <c r="B35" s="7"/>
      <c r="C35" s="5"/>
      <c r="D35" s="5"/>
      <c r="E35" s="5"/>
      <c r="F35" s="5"/>
      <c r="G35" s="5"/>
    </row>
    <row r="36" spans="1:7" ht="15.75" customHeight="1" x14ac:dyDescent="0.25">
      <c r="A36" s="5">
        <v>29</v>
      </c>
      <c r="B36" s="7"/>
      <c r="C36" s="5"/>
      <c r="D36" s="5"/>
      <c r="E36" s="5"/>
      <c r="F36" s="5"/>
      <c r="G36" s="5"/>
    </row>
    <row r="37" spans="1:7" ht="15.75" customHeight="1" x14ac:dyDescent="0.25">
      <c r="A37" s="5">
        <v>30</v>
      </c>
      <c r="B37" s="7"/>
      <c r="C37" s="5"/>
      <c r="D37" s="5"/>
      <c r="E37" s="5"/>
      <c r="F37" s="5"/>
      <c r="G37" s="5"/>
    </row>
    <row r="38" spans="1:7" ht="15.75" customHeight="1" x14ac:dyDescent="0.25">
      <c r="A38" s="5">
        <v>31</v>
      </c>
      <c r="B38" s="7"/>
      <c r="C38" s="5"/>
      <c r="D38" s="5"/>
      <c r="E38" s="5"/>
      <c r="F38" s="5"/>
      <c r="G38" s="5"/>
    </row>
    <row r="39" spans="1:7" ht="15.75" customHeight="1" x14ac:dyDescent="0.25">
      <c r="A39" s="5">
        <v>32</v>
      </c>
      <c r="B39" s="7"/>
      <c r="C39" s="5"/>
      <c r="D39" s="5"/>
      <c r="E39" s="5"/>
      <c r="F39" s="5"/>
      <c r="G39" s="5"/>
    </row>
    <row r="40" spans="1:7" ht="15.75" customHeight="1" x14ac:dyDescent="0.25">
      <c r="A40" s="5">
        <v>33</v>
      </c>
      <c r="B40" s="7"/>
      <c r="C40" s="5"/>
      <c r="D40" s="5"/>
      <c r="E40" s="5"/>
      <c r="F40" s="5"/>
      <c r="G40" s="5"/>
    </row>
    <row r="41" spans="1:7" ht="15.75" customHeight="1" x14ac:dyDescent="0.25">
      <c r="A41" s="5">
        <v>34</v>
      </c>
      <c r="B41" s="7"/>
      <c r="C41" s="5"/>
      <c r="D41" s="5"/>
      <c r="E41" s="5"/>
      <c r="F41" s="5"/>
      <c r="G41" s="5"/>
    </row>
    <row r="42" spans="1:7" ht="15.75" customHeight="1" x14ac:dyDescent="0.25">
      <c r="A42" s="5">
        <v>35</v>
      </c>
      <c r="B42" s="7"/>
      <c r="C42" s="5"/>
      <c r="D42" s="5"/>
      <c r="E42" s="5"/>
      <c r="F42" s="5"/>
      <c r="G42" s="5"/>
    </row>
    <row r="43" spans="1:7" ht="15.75" customHeight="1" x14ac:dyDescent="0.25">
      <c r="A43" s="5">
        <v>36</v>
      </c>
      <c r="B43" s="7"/>
      <c r="C43" s="5"/>
      <c r="D43" s="5"/>
      <c r="E43" s="5"/>
      <c r="F43" s="5"/>
      <c r="G43" s="5"/>
    </row>
    <row r="44" spans="1:7" ht="15.75" customHeight="1" x14ac:dyDescent="0.25">
      <c r="A44" s="5">
        <v>37</v>
      </c>
      <c r="B44" s="7"/>
      <c r="C44" s="5"/>
      <c r="D44" s="5"/>
      <c r="E44" s="5"/>
      <c r="F44" s="5"/>
      <c r="G44" s="5"/>
    </row>
    <row r="45" spans="1:7" ht="15.75" customHeight="1" x14ac:dyDescent="0.25">
      <c r="A45" s="5">
        <v>38</v>
      </c>
      <c r="B45" s="7"/>
      <c r="C45" s="5"/>
      <c r="D45" s="5"/>
      <c r="E45" s="5"/>
      <c r="F45" s="5"/>
      <c r="G45" s="5"/>
    </row>
    <row r="46" spans="1:7" ht="15.75" customHeight="1" x14ac:dyDescent="0.25">
      <c r="A46" s="5">
        <v>39</v>
      </c>
      <c r="B46" s="7"/>
      <c r="C46" s="5"/>
      <c r="D46" s="5"/>
      <c r="E46" s="5"/>
      <c r="F46" s="5"/>
      <c r="G46" s="5"/>
    </row>
    <row r="47" spans="1:7" ht="15.75" customHeight="1" x14ac:dyDescent="0.25">
      <c r="A47" s="5">
        <v>40</v>
      </c>
      <c r="B47" s="7"/>
      <c r="C47" s="5"/>
      <c r="D47" s="5"/>
      <c r="E47" s="5"/>
      <c r="F47" s="5"/>
      <c r="G47" s="5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35" t="s">
        <v>23</v>
      </c>
      <c r="D55" s="36"/>
      <c r="E55" s="36"/>
      <c r="F55" s="36"/>
      <c r="G55" s="37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17">
        <f t="shared" ref="C57:G57" si="3">IFERROR(C52*100/$B$48,0)</f>
        <v>0</v>
      </c>
      <c r="D57" s="17">
        <f t="shared" si="3"/>
        <v>0</v>
      </c>
      <c r="E57" s="17">
        <f t="shared" si="3"/>
        <v>0</v>
      </c>
      <c r="F57" s="17">
        <f t="shared" si="3"/>
        <v>0</v>
      </c>
      <c r="G57" s="17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B60" s="23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23"/>
      <c r="J61" s="25" t="s">
        <v>36</v>
      </c>
      <c r="K61" s="19">
        <f>AVERAGE(G57)</f>
        <v>0</v>
      </c>
    </row>
    <row r="62" spans="1:15" ht="15.75" customHeight="1" x14ac:dyDescent="0.25">
      <c r="A62" s="14"/>
      <c r="B62" s="23"/>
    </row>
    <row r="63" spans="1:15" ht="15.75" customHeight="1" x14ac:dyDescent="0.25">
      <c r="B63" s="23"/>
    </row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23"/>
    </row>
    <row r="68" spans="2:2" ht="15.75" customHeight="1" x14ac:dyDescent="0.25">
      <c r="B68" s="23"/>
    </row>
    <row r="69" spans="2:2" ht="15.75" customHeight="1" x14ac:dyDescent="0.25">
      <c r="B69" s="23"/>
    </row>
    <row r="70" spans="2:2" ht="15.75" customHeight="1" x14ac:dyDescent="0.25">
      <c r="B70" s="23"/>
    </row>
    <row r="71" spans="2:2" ht="15.75" customHeight="1" x14ac:dyDescent="0.25">
      <c r="B71" s="23"/>
    </row>
    <row r="72" spans="2:2" ht="15.75" customHeight="1" x14ac:dyDescent="0.25">
      <c r="B72" s="23"/>
    </row>
    <row r="73" spans="2:2" ht="15.75" customHeight="1" x14ac:dyDescent="0.25">
      <c r="B73" s="23"/>
    </row>
    <row r="74" spans="2:2" ht="15.75" customHeight="1" x14ac:dyDescent="0.25">
      <c r="B74" s="23"/>
    </row>
    <row r="75" spans="2:2" ht="15.75" customHeight="1" x14ac:dyDescent="0.25">
      <c r="B75" s="23"/>
    </row>
    <row r="76" spans="2:2" ht="15.75" customHeight="1" x14ac:dyDescent="0.25">
      <c r="B76" s="23"/>
    </row>
    <row r="77" spans="2:2" ht="15.75" customHeight="1" x14ac:dyDescent="0.25">
      <c r="B77" s="23"/>
    </row>
    <row r="78" spans="2:2" ht="15.75" customHeight="1" x14ac:dyDescent="0.25">
      <c r="B78" s="23"/>
    </row>
    <row r="79" spans="2:2" ht="15.75" customHeight="1" x14ac:dyDescent="0.25">
      <c r="B79" s="23"/>
    </row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000-000000000000}">
      <formula1>$C$60:$C$61</formula1>
    </dataValidation>
    <dataValidation type="list" allowBlank="1" showErrorMessage="1" sqref="C8:G47" xr:uid="{00000000-0002-0000-00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8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8.75" customHeight="1" x14ac:dyDescent="0.2">
      <c r="A5" s="42" t="s">
        <v>2</v>
      </c>
      <c r="B5" s="43"/>
      <c r="C5" s="2" t="s">
        <v>40</v>
      </c>
      <c r="D5" s="44" t="s">
        <v>4</v>
      </c>
      <c r="E5" s="45"/>
      <c r="F5" s="46" t="s">
        <v>5</v>
      </c>
      <c r="G5" s="45"/>
    </row>
    <row r="6" spans="1:21" ht="36.75" customHeight="1" x14ac:dyDescent="0.2">
      <c r="A6" s="47" t="s">
        <v>6</v>
      </c>
      <c r="B6" s="48"/>
      <c r="C6" s="33" t="s">
        <v>41</v>
      </c>
      <c r="D6" s="33" t="s">
        <v>42</v>
      </c>
      <c r="E6" s="33" t="s">
        <v>43</v>
      </c>
      <c r="F6" s="33" t="s">
        <v>44</v>
      </c>
      <c r="G6" s="33" t="s">
        <v>45</v>
      </c>
    </row>
    <row r="7" spans="1:21" ht="15" customHeight="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100-000000000000}">
      <formula1>$C$60:$C$61</formula1>
    </dataValidation>
    <dataValidation type="list" allowBlank="1" showErrorMessage="1" sqref="C8:G47" xr:uid="{00000000-0002-0000-01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0.25" customHeight="1" x14ac:dyDescent="0.2">
      <c r="A5" s="42" t="s">
        <v>2</v>
      </c>
      <c r="B5" s="43"/>
      <c r="C5" s="2" t="s">
        <v>46</v>
      </c>
      <c r="D5" s="44" t="s">
        <v>4</v>
      </c>
      <c r="E5" s="45"/>
      <c r="F5" s="46" t="s">
        <v>5</v>
      </c>
      <c r="G5" s="45"/>
    </row>
    <row r="6" spans="1:21" ht="33" customHeight="1" x14ac:dyDescent="0.2">
      <c r="A6" s="47" t="s">
        <v>6</v>
      </c>
      <c r="B6" s="48"/>
      <c r="C6" s="33" t="s">
        <v>47</v>
      </c>
      <c r="D6" s="33" t="s">
        <v>48</v>
      </c>
      <c r="E6" s="33" t="s">
        <v>49</v>
      </c>
      <c r="F6" s="33" t="s">
        <v>50</v>
      </c>
      <c r="G6" s="33" t="s">
        <v>51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200-000000000000}">
      <formula1>$C$60:$C$61</formula1>
    </dataValidation>
    <dataValidation type="list" allowBlank="1" showErrorMessage="1" sqref="C8:G47" xr:uid="{00000000-0002-0000-02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52</v>
      </c>
      <c r="D5" s="44" t="s">
        <v>4</v>
      </c>
      <c r="E5" s="45"/>
      <c r="F5" s="46" t="s">
        <v>5</v>
      </c>
      <c r="G5" s="45"/>
    </row>
    <row r="6" spans="1:21" ht="37.5" customHeight="1" x14ac:dyDescent="0.2">
      <c r="A6" s="47" t="s">
        <v>6</v>
      </c>
      <c r="B6" s="48"/>
      <c r="C6" s="33" t="s">
        <v>53</v>
      </c>
      <c r="D6" s="33" t="s">
        <v>54</v>
      </c>
      <c r="E6" s="33" t="s">
        <v>55</v>
      </c>
      <c r="F6" s="33" t="s">
        <v>56</v>
      </c>
      <c r="G6" s="33" t="s">
        <v>57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300-000000000000}">
      <formula1>$C$60:$C$61</formula1>
    </dataValidation>
    <dataValidation type="list" allowBlank="1" showErrorMessage="1" sqref="C8:G47" xr:uid="{00000000-0002-0000-03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7.25" customHeight="1" x14ac:dyDescent="0.2">
      <c r="A5" s="42" t="s">
        <v>2</v>
      </c>
      <c r="B5" s="43"/>
      <c r="C5" s="2" t="s">
        <v>58</v>
      </c>
      <c r="D5" s="44" t="s">
        <v>4</v>
      </c>
      <c r="E5" s="45"/>
      <c r="F5" s="46" t="s">
        <v>5</v>
      </c>
      <c r="G5" s="45"/>
    </row>
    <row r="6" spans="1:21" ht="38.25" customHeight="1" x14ac:dyDescent="0.2">
      <c r="A6" s="47" t="s">
        <v>6</v>
      </c>
      <c r="B6" s="48"/>
      <c r="C6" s="33" t="s">
        <v>59</v>
      </c>
      <c r="D6" s="33" t="s">
        <v>60</v>
      </c>
      <c r="E6" s="33" t="s">
        <v>61</v>
      </c>
      <c r="F6" s="33" t="s">
        <v>62</v>
      </c>
      <c r="G6" s="33" t="s">
        <v>63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400-000000000000}">
      <formula1>$C$60:$C$61</formula1>
    </dataValidation>
    <dataValidation type="list" allowBlank="1" showErrorMessage="1" sqref="C8:G47" xr:uid="{00000000-0002-0000-04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5" customHeight="1" x14ac:dyDescent="0.2">
      <c r="A5" s="42" t="s">
        <v>2</v>
      </c>
      <c r="B5" s="43"/>
      <c r="C5" s="2" t="s">
        <v>64</v>
      </c>
      <c r="D5" s="44" t="s">
        <v>4</v>
      </c>
      <c r="E5" s="45"/>
      <c r="F5" s="46" t="s">
        <v>5</v>
      </c>
      <c r="G5" s="45"/>
    </row>
    <row r="6" spans="1:21" ht="30" customHeight="1" x14ac:dyDescent="0.2">
      <c r="A6" s="47" t="s">
        <v>6</v>
      </c>
      <c r="B6" s="48"/>
      <c r="C6" s="33" t="s">
        <v>65</v>
      </c>
      <c r="D6" s="33" t="s">
        <v>66</v>
      </c>
      <c r="E6" s="33" t="s">
        <v>67</v>
      </c>
      <c r="F6" s="33" t="s">
        <v>68</v>
      </c>
      <c r="G6" s="33" t="s">
        <v>69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500-000000000000}">
      <formula1>$C$60:$C$61</formula1>
    </dataValidation>
    <dataValidation type="list" allowBlank="1" showErrorMessage="1" sqref="C8:G47" xr:uid="{00000000-0002-0000-05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62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51.75" customHeight="1" x14ac:dyDescent="0.2">
      <c r="A5" s="42" t="s">
        <v>2</v>
      </c>
      <c r="B5" s="43"/>
      <c r="C5" s="2" t="s">
        <v>70</v>
      </c>
      <c r="D5" s="44" t="s">
        <v>4</v>
      </c>
      <c r="E5" s="45"/>
      <c r="F5" s="46" t="s">
        <v>5</v>
      </c>
      <c r="G5" s="45"/>
    </row>
    <row r="6" spans="1:21" ht="27" customHeight="1" x14ac:dyDescent="0.2">
      <c r="A6" s="47" t="s">
        <v>6</v>
      </c>
      <c r="B6" s="48"/>
      <c r="C6" s="33" t="s">
        <v>71</v>
      </c>
      <c r="D6" s="33" t="s">
        <v>72</v>
      </c>
      <c r="E6" s="33" t="s">
        <v>73</v>
      </c>
      <c r="F6" s="33" t="s">
        <v>74</v>
      </c>
      <c r="G6" s="33" t="s">
        <v>75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600-000000000000}">
      <formula1>$C$60:$C$61</formula1>
    </dataValidation>
    <dataValidation type="list" allowBlank="1" showErrorMessage="1" sqref="C8:G47" xr:uid="{00000000-0002-0000-06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00"/>
  <sheetViews>
    <sheetView workbookViewId="0"/>
  </sheetViews>
  <sheetFormatPr baseColWidth="10" defaultColWidth="12.625" defaultRowHeight="15" customHeight="1" x14ac:dyDescent="0.2"/>
  <cols>
    <col min="1" max="1" width="3.75" customWidth="1"/>
    <col min="2" max="2" width="31.25" customWidth="1"/>
    <col min="3" max="7" width="18.125" customWidth="1"/>
    <col min="8" max="8" width="4.5" customWidth="1"/>
    <col min="9" max="9" width="4.25" customWidth="1"/>
    <col min="10" max="10" width="4.625" customWidth="1"/>
    <col min="11" max="11" width="5.75" customWidth="1"/>
    <col min="12" max="12" width="4.625" customWidth="1"/>
    <col min="13" max="13" width="4.375" customWidth="1"/>
    <col min="14" max="14" width="4.875" customWidth="1"/>
    <col min="15" max="15" width="4.625" customWidth="1"/>
    <col min="16" max="16" width="4.375" customWidth="1"/>
    <col min="17" max="17" width="4.75" customWidth="1"/>
    <col min="18" max="19" width="4.5" customWidth="1"/>
    <col min="20" max="20" width="5" customWidth="1"/>
    <col min="21" max="21" width="4.625" customWidth="1"/>
    <col min="22" max="26" width="7.75" customWidth="1"/>
  </cols>
  <sheetData>
    <row r="1" spans="1:21" x14ac:dyDescent="0.25">
      <c r="A1" s="38" t="s">
        <v>0</v>
      </c>
      <c r="B1" s="39"/>
    </row>
    <row r="3" spans="1:21" ht="26.25" x14ac:dyDescent="0.4">
      <c r="A3" s="40" t="s">
        <v>1</v>
      </c>
      <c r="B3" s="41"/>
      <c r="C3" s="41"/>
      <c r="D3" s="41"/>
      <c r="E3" s="41"/>
      <c r="F3" s="41"/>
      <c r="G3" s="4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5" spans="1:21" ht="46.5" customHeight="1" x14ac:dyDescent="0.2">
      <c r="A5" s="42" t="s">
        <v>2</v>
      </c>
      <c r="B5" s="43"/>
      <c r="C5" s="2" t="s">
        <v>76</v>
      </c>
      <c r="D5" s="44" t="s">
        <v>4</v>
      </c>
      <c r="E5" s="45"/>
      <c r="F5" s="46" t="s">
        <v>5</v>
      </c>
      <c r="G5" s="45"/>
    </row>
    <row r="6" spans="1:21" ht="31.5" customHeight="1" x14ac:dyDescent="0.2">
      <c r="A6" s="47" t="s">
        <v>6</v>
      </c>
      <c r="B6" s="48"/>
      <c r="C6" s="33" t="s">
        <v>77</v>
      </c>
      <c r="D6" s="33" t="s">
        <v>78</v>
      </c>
      <c r="E6" s="33" t="s">
        <v>79</v>
      </c>
      <c r="F6" s="33" t="s">
        <v>80</v>
      </c>
      <c r="G6" s="33" t="s">
        <v>81</v>
      </c>
    </row>
    <row r="7" spans="1:21" x14ac:dyDescent="0.25">
      <c r="A7" s="3" t="s">
        <v>12</v>
      </c>
      <c r="B7" s="4" t="s">
        <v>13</v>
      </c>
      <c r="C7" s="34"/>
      <c r="D7" s="34"/>
      <c r="E7" s="34"/>
      <c r="F7" s="34"/>
      <c r="G7" s="34"/>
    </row>
    <row r="8" spans="1:21" x14ac:dyDescent="0.25">
      <c r="A8" s="5">
        <v>1</v>
      </c>
      <c r="B8" s="27"/>
      <c r="C8" s="13"/>
      <c r="D8" s="13"/>
      <c r="E8" s="13"/>
      <c r="F8" s="7"/>
      <c r="G8" s="7"/>
    </row>
    <row r="9" spans="1:21" x14ac:dyDescent="0.25">
      <c r="A9" s="5">
        <v>2</v>
      </c>
      <c r="B9" s="7"/>
      <c r="C9" s="28"/>
      <c r="D9" s="28"/>
      <c r="E9" s="28"/>
      <c r="F9" s="7"/>
      <c r="G9" s="7"/>
    </row>
    <row r="10" spans="1:21" x14ac:dyDescent="0.25">
      <c r="A10" s="5">
        <v>3</v>
      </c>
      <c r="B10" s="7"/>
      <c r="C10" s="7"/>
      <c r="D10" s="7"/>
      <c r="E10" s="7"/>
      <c r="F10" s="7"/>
      <c r="G10" s="7"/>
    </row>
    <row r="11" spans="1:21" x14ac:dyDescent="0.25">
      <c r="A11" s="5">
        <v>4</v>
      </c>
      <c r="B11" s="7"/>
      <c r="C11" s="7"/>
      <c r="D11" s="7"/>
      <c r="E11" s="7"/>
      <c r="F11" s="7"/>
      <c r="G11" s="7"/>
    </row>
    <row r="12" spans="1:21" x14ac:dyDescent="0.25">
      <c r="A12" s="5">
        <v>5</v>
      </c>
      <c r="B12" s="7"/>
      <c r="C12" s="7"/>
      <c r="D12" s="7"/>
      <c r="E12" s="7"/>
      <c r="F12" s="7"/>
      <c r="G12" s="7"/>
    </row>
    <row r="13" spans="1:21" x14ac:dyDescent="0.25">
      <c r="A13" s="5">
        <v>6</v>
      </c>
      <c r="B13" s="7"/>
      <c r="C13" s="7"/>
      <c r="D13" s="7"/>
      <c r="E13" s="7"/>
      <c r="F13" s="7"/>
      <c r="G13" s="7"/>
    </row>
    <row r="14" spans="1:21" x14ac:dyDescent="0.25">
      <c r="A14" s="5">
        <v>7</v>
      </c>
      <c r="B14" s="7"/>
      <c r="C14" s="7"/>
      <c r="D14" s="7"/>
      <c r="E14" s="7"/>
      <c r="F14" s="7"/>
      <c r="G14" s="7"/>
    </row>
    <row r="15" spans="1:21" x14ac:dyDescent="0.25">
      <c r="A15" s="5">
        <v>8</v>
      </c>
      <c r="B15" s="7"/>
      <c r="C15" s="7"/>
      <c r="D15" s="7"/>
      <c r="E15" s="7"/>
      <c r="F15" s="7"/>
      <c r="G15" s="7"/>
    </row>
    <row r="16" spans="1:21" x14ac:dyDescent="0.25">
      <c r="A16" s="5">
        <v>9</v>
      </c>
      <c r="B16" s="7"/>
      <c r="C16" s="7"/>
      <c r="D16" s="7"/>
      <c r="E16" s="7"/>
      <c r="F16" s="7"/>
      <c r="G16" s="7"/>
    </row>
    <row r="17" spans="1:7" x14ac:dyDescent="0.25">
      <c r="A17" s="5">
        <v>10</v>
      </c>
      <c r="B17" s="7"/>
      <c r="C17" s="7"/>
      <c r="D17" s="7"/>
      <c r="E17" s="7"/>
      <c r="F17" s="7"/>
      <c r="G17" s="7"/>
    </row>
    <row r="18" spans="1:7" x14ac:dyDescent="0.25">
      <c r="A18" s="5">
        <v>11</v>
      </c>
      <c r="B18" s="7"/>
      <c r="C18" s="7"/>
      <c r="D18" s="7"/>
      <c r="E18" s="7"/>
      <c r="F18" s="7"/>
      <c r="G18" s="7"/>
    </row>
    <row r="19" spans="1:7" x14ac:dyDescent="0.25">
      <c r="A19" s="5">
        <v>12</v>
      </c>
      <c r="B19" s="7"/>
      <c r="C19" s="7"/>
      <c r="D19" s="7"/>
      <c r="E19" s="7"/>
      <c r="F19" s="7"/>
      <c r="G19" s="7"/>
    </row>
    <row r="20" spans="1:7" x14ac:dyDescent="0.25">
      <c r="A20" s="5">
        <v>13</v>
      </c>
      <c r="B20" s="7"/>
      <c r="C20" s="7"/>
      <c r="D20" s="7"/>
      <c r="E20" s="7"/>
      <c r="F20" s="7"/>
      <c r="G20" s="7"/>
    </row>
    <row r="21" spans="1:7" ht="15.75" customHeight="1" x14ac:dyDescent="0.25">
      <c r="A21" s="5">
        <v>14</v>
      </c>
      <c r="B21" s="7"/>
      <c r="C21" s="7"/>
      <c r="D21" s="7"/>
      <c r="E21" s="7"/>
      <c r="F21" s="7"/>
      <c r="G21" s="7"/>
    </row>
    <row r="22" spans="1:7" ht="15.75" customHeight="1" x14ac:dyDescent="0.25">
      <c r="A22" s="5">
        <v>15</v>
      </c>
      <c r="B22" s="7"/>
      <c r="C22" s="7"/>
      <c r="D22" s="7"/>
      <c r="E22" s="7"/>
      <c r="F22" s="7"/>
      <c r="G22" s="7"/>
    </row>
    <row r="23" spans="1:7" ht="15.75" customHeight="1" x14ac:dyDescent="0.25">
      <c r="A23" s="5">
        <v>16</v>
      </c>
      <c r="B23" s="7"/>
      <c r="C23" s="7"/>
      <c r="D23" s="7"/>
      <c r="E23" s="7"/>
      <c r="F23" s="7"/>
      <c r="G23" s="7"/>
    </row>
    <row r="24" spans="1:7" ht="15.75" customHeight="1" x14ac:dyDescent="0.25">
      <c r="A24" s="5">
        <v>17</v>
      </c>
      <c r="B24" s="7"/>
      <c r="C24" s="7"/>
      <c r="D24" s="7"/>
      <c r="E24" s="7"/>
      <c r="F24" s="7"/>
      <c r="G24" s="7"/>
    </row>
    <row r="25" spans="1:7" ht="15.75" customHeight="1" x14ac:dyDescent="0.25">
      <c r="A25" s="5">
        <v>18</v>
      </c>
      <c r="B25" s="7"/>
      <c r="C25" s="7"/>
      <c r="D25" s="7"/>
      <c r="E25" s="7"/>
      <c r="F25" s="7"/>
      <c r="G25" s="7"/>
    </row>
    <row r="26" spans="1:7" ht="15.75" customHeight="1" x14ac:dyDescent="0.25">
      <c r="A26" s="5">
        <v>19</v>
      </c>
      <c r="B26" s="7"/>
      <c r="C26" s="7"/>
      <c r="D26" s="7"/>
      <c r="E26" s="7"/>
      <c r="F26" s="7"/>
      <c r="G26" s="7"/>
    </row>
    <row r="27" spans="1:7" ht="15.75" customHeight="1" x14ac:dyDescent="0.25">
      <c r="A27" s="5">
        <v>20</v>
      </c>
      <c r="B27" s="7"/>
      <c r="C27" s="7"/>
      <c r="D27" s="7"/>
      <c r="E27" s="7"/>
      <c r="F27" s="7"/>
      <c r="G27" s="7"/>
    </row>
    <row r="28" spans="1:7" ht="15.75" customHeight="1" x14ac:dyDescent="0.25">
      <c r="A28" s="5">
        <v>21</v>
      </c>
      <c r="B28" s="7"/>
      <c r="C28" s="7"/>
      <c r="D28" s="7"/>
      <c r="E28" s="7"/>
      <c r="F28" s="7"/>
      <c r="G28" s="7"/>
    </row>
    <row r="29" spans="1:7" ht="15.75" customHeight="1" x14ac:dyDescent="0.25">
      <c r="A29" s="5">
        <v>22</v>
      </c>
      <c r="B29" s="7"/>
      <c r="C29" s="7"/>
      <c r="D29" s="7"/>
      <c r="E29" s="7"/>
      <c r="F29" s="7"/>
      <c r="G29" s="7"/>
    </row>
    <row r="30" spans="1:7" ht="15.75" customHeight="1" x14ac:dyDescent="0.25">
      <c r="A30" s="5">
        <v>23</v>
      </c>
      <c r="B30" s="7"/>
      <c r="C30" s="7"/>
      <c r="D30" s="7"/>
      <c r="E30" s="7"/>
      <c r="F30" s="7"/>
      <c r="G30" s="7"/>
    </row>
    <row r="31" spans="1:7" ht="15.75" customHeight="1" x14ac:dyDescent="0.25">
      <c r="A31" s="5">
        <v>24</v>
      </c>
      <c r="B31" s="7"/>
      <c r="C31" s="7"/>
      <c r="D31" s="7"/>
      <c r="E31" s="7"/>
      <c r="F31" s="7"/>
      <c r="G31" s="7"/>
    </row>
    <row r="32" spans="1:7" ht="15.75" customHeight="1" x14ac:dyDescent="0.25">
      <c r="A32" s="5">
        <v>25</v>
      </c>
      <c r="B32" s="7"/>
      <c r="C32" s="7"/>
      <c r="D32" s="7"/>
      <c r="E32" s="7"/>
      <c r="F32" s="7"/>
      <c r="G32" s="7"/>
    </row>
    <row r="33" spans="1:7" ht="15.75" customHeight="1" x14ac:dyDescent="0.25">
      <c r="A33" s="5">
        <v>26</v>
      </c>
      <c r="B33" s="7"/>
      <c r="C33" s="7"/>
      <c r="D33" s="7"/>
      <c r="E33" s="7"/>
      <c r="F33" s="7"/>
      <c r="G33" s="7"/>
    </row>
    <row r="34" spans="1:7" ht="15.75" customHeight="1" x14ac:dyDescent="0.25">
      <c r="A34" s="5">
        <v>27</v>
      </c>
      <c r="B34" s="7"/>
      <c r="C34" s="7"/>
      <c r="D34" s="7"/>
      <c r="E34" s="7"/>
      <c r="F34" s="7"/>
      <c r="G34" s="7"/>
    </row>
    <row r="35" spans="1:7" ht="15.75" customHeight="1" x14ac:dyDescent="0.25">
      <c r="A35" s="5">
        <v>28</v>
      </c>
      <c r="B35" s="7"/>
      <c r="C35" s="7"/>
      <c r="D35" s="7"/>
      <c r="E35" s="7"/>
      <c r="F35" s="7"/>
      <c r="G35" s="7"/>
    </row>
    <row r="36" spans="1:7" ht="15.75" customHeight="1" x14ac:dyDescent="0.25">
      <c r="A36" s="5">
        <v>29</v>
      </c>
      <c r="B36" s="7"/>
      <c r="C36" s="7"/>
      <c r="D36" s="7"/>
      <c r="E36" s="7"/>
      <c r="F36" s="7"/>
      <c r="G36" s="7"/>
    </row>
    <row r="37" spans="1:7" ht="15.75" customHeight="1" x14ac:dyDescent="0.25">
      <c r="A37" s="5">
        <v>30</v>
      </c>
      <c r="B37" s="7"/>
      <c r="C37" s="7"/>
      <c r="D37" s="7"/>
      <c r="E37" s="7"/>
      <c r="F37" s="7"/>
      <c r="G37" s="7"/>
    </row>
    <row r="38" spans="1:7" ht="15.75" customHeight="1" x14ac:dyDescent="0.25">
      <c r="A38" s="5">
        <v>31</v>
      </c>
      <c r="B38" s="7"/>
      <c r="C38" s="7"/>
      <c r="D38" s="7"/>
      <c r="E38" s="7"/>
      <c r="F38" s="7"/>
      <c r="G38" s="7"/>
    </row>
    <row r="39" spans="1:7" ht="15.75" customHeight="1" x14ac:dyDescent="0.25">
      <c r="A39" s="5">
        <v>32</v>
      </c>
      <c r="B39" s="7"/>
      <c r="C39" s="7"/>
      <c r="D39" s="7"/>
      <c r="E39" s="7"/>
      <c r="F39" s="7"/>
      <c r="G39" s="7"/>
    </row>
    <row r="40" spans="1:7" ht="15.75" customHeight="1" x14ac:dyDescent="0.25">
      <c r="A40" s="5">
        <v>33</v>
      </c>
      <c r="B40" s="7"/>
      <c r="C40" s="7"/>
      <c r="D40" s="7"/>
      <c r="E40" s="7"/>
      <c r="F40" s="7"/>
      <c r="G40" s="7"/>
    </row>
    <row r="41" spans="1:7" ht="15.75" customHeight="1" x14ac:dyDescent="0.25">
      <c r="A41" s="5">
        <v>34</v>
      </c>
      <c r="B41" s="7"/>
      <c r="C41" s="7"/>
      <c r="D41" s="7"/>
      <c r="E41" s="7"/>
      <c r="F41" s="7"/>
      <c r="G41" s="7"/>
    </row>
    <row r="42" spans="1:7" ht="15.75" customHeight="1" x14ac:dyDescent="0.25">
      <c r="A42" s="5">
        <v>35</v>
      </c>
      <c r="B42" s="7"/>
      <c r="C42" s="7"/>
      <c r="D42" s="7"/>
      <c r="E42" s="7"/>
      <c r="F42" s="7"/>
      <c r="G42" s="7"/>
    </row>
    <row r="43" spans="1:7" ht="15.75" customHeight="1" x14ac:dyDescent="0.25">
      <c r="A43" s="5">
        <v>36</v>
      </c>
      <c r="B43" s="7"/>
      <c r="C43" s="7"/>
      <c r="D43" s="7"/>
      <c r="E43" s="7"/>
      <c r="F43" s="7"/>
      <c r="G43" s="7"/>
    </row>
    <row r="44" spans="1:7" ht="15.75" customHeight="1" x14ac:dyDescent="0.25">
      <c r="A44" s="5">
        <v>37</v>
      </c>
      <c r="B44" s="7"/>
      <c r="C44" s="7"/>
      <c r="D44" s="7"/>
      <c r="E44" s="7"/>
      <c r="F44" s="7"/>
      <c r="G44" s="7"/>
    </row>
    <row r="45" spans="1:7" ht="15.75" customHeight="1" x14ac:dyDescent="0.25">
      <c r="A45" s="5">
        <v>38</v>
      </c>
      <c r="B45" s="7"/>
      <c r="C45" s="7"/>
      <c r="D45" s="7"/>
      <c r="E45" s="7"/>
      <c r="F45" s="7"/>
      <c r="G45" s="7"/>
    </row>
    <row r="46" spans="1:7" ht="15.75" customHeight="1" x14ac:dyDescent="0.25">
      <c r="A46" s="5">
        <v>39</v>
      </c>
      <c r="B46" s="7"/>
      <c r="C46" s="7"/>
      <c r="D46" s="7"/>
      <c r="E46" s="7"/>
      <c r="F46" s="7"/>
      <c r="G46" s="7"/>
    </row>
    <row r="47" spans="1:7" ht="15.75" customHeight="1" x14ac:dyDescent="0.25">
      <c r="A47" s="5">
        <v>40</v>
      </c>
      <c r="B47" s="7"/>
      <c r="C47" s="7"/>
      <c r="D47" s="7"/>
      <c r="E47" s="7"/>
      <c r="F47" s="7"/>
      <c r="G47" s="7"/>
    </row>
    <row r="48" spans="1:7" ht="15.75" customHeight="1" x14ac:dyDescent="0.25">
      <c r="B48" s="8">
        <f>COUNTA(B8:B47)</f>
        <v>0</v>
      </c>
    </row>
    <row r="49" spans="1:15" ht="15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 customHeight="1" x14ac:dyDescent="0.2"/>
    <row r="51" spans="1:15" ht="15.75" customHeight="1" x14ac:dyDescent="0.25">
      <c r="A51" s="9"/>
      <c r="B51" s="10" t="s">
        <v>14</v>
      </c>
      <c r="C51" s="10" t="s">
        <v>15</v>
      </c>
      <c r="D51" s="10" t="s">
        <v>16</v>
      </c>
      <c r="E51" s="10" t="s">
        <v>17</v>
      </c>
      <c r="F51" s="10" t="s">
        <v>18</v>
      </c>
      <c r="G51" s="10" t="s">
        <v>19</v>
      </c>
    </row>
    <row r="52" spans="1:15" ht="15.75" customHeight="1" x14ac:dyDescent="0.25">
      <c r="A52" s="11"/>
      <c r="B52" s="12" t="s">
        <v>20</v>
      </c>
      <c r="C52" s="13">
        <f t="shared" ref="C52:G52" si="0">COUNTIF(C$8:C$47,"A")</f>
        <v>0</v>
      </c>
      <c r="D52" s="13">
        <f t="shared" si="0"/>
        <v>0</v>
      </c>
      <c r="E52" s="13">
        <f t="shared" si="0"/>
        <v>0</v>
      </c>
      <c r="F52" s="13">
        <f t="shared" si="0"/>
        <v>0</v>
      </c>
      <c r="G52" s="13">
        <f t="shared" si="0"/>
        <v>0</v>
      </c>
    </row>
    <row r="53" spans="1:15" ht="15.75" customHeight="1" x14ac:dyDescent="0.25">
      <c r="A53" s="11"/>
      <c r="B53" s="12" t="s">
        <v>21</v>
      </c>
      <c r="C53" s="13">
        <f t="shared" ref="C53:G53" si="1">COUNTIF(C$8:C$47,"B")</f>
        <v>0</v>
      </c>
      <c r="D53" s="13">
        <f t="shared" si="1"/>
        <v>0</v>
      </c>
      <c r="E53" s="13">
        <f t="shared" si="1"/>
        <v>0</v>
      </c>
      <c r="F53" s="13">
        <f t="shared" si="1"/>
        <v>0</v>
      </c>
      <c r="G53" s="13">
        <f t="shared" si="1"/>
        <v>0</v>
      </c>
    </row>
    <row r="54" spans="1:15" ht="15.75" customHeight="1" x14ac:dyDescent="0.25">
      <c r="A54" s="11"/>
      <c r="B54" s="12" t="s">
        <v>22</v>
      </c>
      <c r="C54" s="13">
        <f t="shared" ref="C54:G54" si="2">COUNTIF(C$8:C$47,"C")</f>
        <v>0</v>
      </c>
      <c r="D54" s="13">
        <f t="shared" si="2"/>
        <v>0</v>
      </c>
      <c r="E54" s="13">
        <f t="shared" si="2"/>
        <v>0</v>
      </c>
      <c r="F54" s="13">
        <f t="shared" si="2"/>
        <v>0</v>
      </c>
      <c r="G54" s="13">
        <f t="shared" si="2"/>
        <v>0</v>
      </c>
    </row>
    <row r="55" spans="1:15" ht="15.75" customHeight="1" x14ac:dyDescent="0.3">
      <c r="A55" s="14"/>
      <c r="C55" s="49" t="s">
        <v>23</v>
      </c>
      <c r="D55" s="50"/>
      <c r="E55" s="50"/>
      <c r="F55" s="50"/>
      <c r="G55" s="45"/>
    </row>
    <row r="56" spans="1:15" ht="15.75" customHeight="1" x14ac:dyDescent="0.25">
      <c r="A56" s="14"/>
      <c r="C56" s="15" t="s">
        <v>24</v>
      </c>
      <c r="D56" s="15" t="s">
        <v>25</v>
      </c>
      <c r="E56" s="15" t="s">
        <v>26</v>
      </c>
      <c r="F56" s="15" t="s">
        <v>27</v>
      </c>
      <c r="G56" s="15" t="s">
        <v>28</v>
      </c>
    </row>
    <row r="57" spans="1:15" ht="15.75" customHeight="1" x14ac:dyDescent="0.25">
      <c r="A57" s="14"/>
      <c r="B57" s="16" t="s">
        <v>29</v>
      </c>
      <c r="C57" s="20">
        <f t="shared" ref="C57:G57" si="3">IFERROR(C52*100/$B$48,0)</f>
        <v>0</v>
      </c>
      <c r="D57" s="20">
        <f t="shared" si="3"/>
        <v>0</v>
      </c>
      <c r="E57" s="20">
        <f t="shared" si="3"/>
        <v>0</v>
      </c>
      <c r="F57" s="20">
        <f t="shared" si="3"/>
        <v>0</v>
      </c>
      <c r="G57" s="20">
        <f t="shared" si="3"/>
        <v>0</v>
      </c>
      <c r="J57" s="18" t="s">
        <v>30</v>
      </c>
      <c r="K57" s="19">
        <f>AVERAGE(C57)</f>
        <v>0</v>
      </c>
    </row>
    <row r="58" spans="1:15" ht="15.75" customHeight="1" x14ac:dyDescent="0.25">
      <c r="A58" s="14"/>
      <c r="B58" s="16" t="s">
        <v>31</v>
      </c>
      <c r="C58" s="20">
        <f t="shared" ref="C58:G58" si="4">IFERROR(C53*100/$B$48,0)</f>
        <v>0</v>
      </c>
      <c r="D58" s="20">
        <f t="shared" si="4"/>
        <v>0</v>
      </c>
      <c r="E58" s="20">
        <f t="shared" si="4"/>
        <v>0</v>
      </c>
      <c r="F58" s="20">
        <f t="shared" si="4"/>
        <v>0</v>
      </c>
      <c r="G58" s="20">
        <f t="shared" si="4"/>
        <v>0</v>
      </c>
      <c r="J58" s="21" t="s">
        <v>32</v>
      </c>
      <c r="K58" s="19">
        <f>AVERAGE(D57)</f>
        <v>0</v>
      </c>
    </row>
    <row r="59" spans="1:15" ht="15.75" customHeight="1" x14ac:dyDescent="0.25">
      <c r="A59" s="14"/>
      <c r="B59" s="16" t="s">
        <v>33</v>
      </c>
      <c r="C59" s="20">
        <f t="shared" ref="C59:G59" si="5">IFERROR(C54*100/$B$48,0)</f>
        <v>0</v>
      </c>
      <c r="D59" s="20">
        <f t="shared" si="5"/>
        <v>0</v>
      </c>
      <c r="E59" s="20">
        <f t="shared" si="5"/>
        <v>0</v>
      </c>
      <c r="F59" s="20">
        <f t="shared" si="5"/>
        <v>0</v>
      </c>
      <c r="G59" s="20">
        <f t="shared" si="5"/>
        <v>0</v>
      </c>
      <c r="J59" s="22" t="s">
        <v>34</v>
      </c>
      <c r="K59" s="19">
        <f>AVERAGE(E57)</f>
        <v>0</v>
      </c>
    </row>
    <row r="60" spans="1:15" ht="15.75" customHeight="1" x14ac:dyDescent="0.25">
      <c r="A60" s="14"/>
      <c r="J60" s="24" t="s">
        <v>35</v>
      </c>
      <c r="K60" s="19">
        <f>AVERAGE(F57)</f>
        <v>0</v>
      </c>
    </row>
    <row r="61" spans="1:15" ht="15.75" customHeight="1" x14ac:dyDescent="0.25">
      <c r="A61" s="14"/>
      <c r="B61" s="14"/>
      <c r="J61" s="25" t="s">
        <v>36</v>
      </c>
      <c r="K61" s="19">
        <f>AVERAGE(G57)</f>
        <v>0</v>
      </c>
    </row>
    <row r="62" spans="1:15" ht="15.75" customHeight="1" x14ac:dyDescent="0.25">
      <c r="A62" s="14"/>
    </row>
    <row r="63" spans="1:15" ht="15.75" customHeight="1" x14ac:dyDescent="0.2"/>
    <row r="64" spans="1:15" ht="15.75" customHeight="1" x14ac:dyDescent="0.25">
      <c r="B64" s="26" t="s">
        <v>37</v>
      </c>
    </row>
    <row r="65" spans="2:2" ht="15.75" customHeight="1" x14ac:dyDescent="0.25">
      <c r="B65" s="26" t="s">
        <v>38</v>
      </c>
    </row>
    <row r="66" spans="2:2" ht="15.75" customHeight="1" x14ac:dyDescent="0.25">
      <c r="B66" s="26" t="s">
        <v>39</v>
      </c>
    </row>
    <row r="67" spans="2:2" ht="15.75" customHeight="1" x14ac:dyDescent="0.25">
      <c r="B67" s="11"/>
    </row>
    <row r="68" spans="2:2" ht="15.75" customHeight="1" x14ac:dyDescent="0.25">
      <c r="B68" s="11"/>
    </row>
    <row r="69" spans="2:2" ht="15.75" customHeight="1" x14ac:dyDescent="0.2"/>
    <row r="70" spans="2:2" ht="15.75" customHeight="1" x14ac:dyDescent="0.2"/>
    <row r="71" spans="2:2" ht="15.75" customHeight="1" x14ac:dyDescent="0.2"/>
    <row r="72" spans="2:2" ht="15.75" customHeight="1" x14ac:dyDescent="0.2"/>
    <row r="73" spans="2:2" ht="15.75" customHeight="1" x14ac:dyDescent="0.2"/>
    <row r="74" spans="2:2" ht="15.75" customHeight="1" x14ac:dyDescent="0.2"/>
    <row r="75" spans="2:2" ht="15.75" customHeight="1" x14ac:dyDescent="0.2"/>
    <row r="76" spans="2:2" ht="15.75" customHeight="1" x14ac:dyDescent="0.2"/>
    <row r="77" spans="2:2" ht="15.75" customHeight="1" x14ac:dyDescent="0.2"/>
    <row r="78" spans="2:2" ht="15.75" customHeight="1" x14ac:dyDescent="0.2"/>
    <row r="79" spans="2:2" ht="15.75" customHeight="1" x14ac:dyDescent="0.2"/>
    <row r="80" spans="2:2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A6:B6"/>
    <mergeCell ref="C6:C7"/>
    <mergeCell ref="A1:B1"/>
    <mergeCell ref="A3:G3"/>
    <mergeCell ref="A5:B5"/>
    <mergeCell ref="D5:E5"/>
    <mergeCell ref="F5:G5"/>
    <mergeCell ref="D6:D7"/>
    <mergeCell ref="E6:E7"/>
    <mergeCell ref="F6:F7"/>
    <mergeCell ref="G6:G7"/>
    <mergeCell ref="C55:G55"/>
  </mergeCells>
  <dataValidations count="2">
    <dataValidation type="list" allowBlank="1" showErrorMessage="1" sqref="C49:O49" xr:uid="{00000000-0002-0000-0700-000000000000}">
      <formula1>$C$60:$C$61</formula1>
    </dataValidation>
    <dataValidation type="list" allowBlank="1" showErrorMessage="1" sqref="C8:G47" xr:uid="{00000000-0002-0000-0700-000001000000}">
      <formula1>$B$64:$B$66</formula1>
    </dataValidation>
  </dataValidations>
  <pageMargins left="0.7" right="0.7" top="0.75" bottom="0.7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00"/>
  <sheetViews>
    <sheetView workbookViewId="0"/>
  </sheetViews>
  <sheetFormatPr baseColWidth="10" defaultColWidth="12.625" defaultRowHeight="15" customHeight="1" x14ac:dyDescent="0.2"/>
  <cols>
    <col min="1" max="1" width="10" customWidth="1"/>
    <col min="2" max="2" width="11.125" customWidth="1"/>
    <col min="3" max="4" width="9.375" customWidth="1"/>
    <col min="5" max="5" width="11.625" customWidth="1"/>
    <col min="6" max="26" width="9.375" customWidth="1"/>
  </cols>
  <sheetData>
    <row r="1" spans="1:13" ht="26.25" x14ac:dyDescent="0.4">
      <c r="A1" s="53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39"/>
    </row>
    <row r="3" spans="1:13" x14ac:dyDescent="0.25">
      <c r="A3" s="55" t="s">
        <v>83</v>
      </c>
      <c r="B3" s="56">
        <f>SUM(E4:L4)</f>
        <v>0</v>
      </c>
      <c r="D3" s="29" t="s">
        <v>84</v>
      </c>
      <c r="E3" s="29" t="s">
        <v>37</v>
      </c>
      <c r="F3" s="29" t="s">
        <v>38</v>
      </c>
      <c r="G3" s="29" t="s">
        <v>39</v>
      </c>
      <c r="H3" s="29" t="s">
        <v>85</v>
      </c>
      <c r="I3" s="29" t="s">
        <v>86</v>
      </c>
      <c r="J3" s="29" t="s">
        <v>87</v>
      </c>
      <c r="K3" s="29" t="s">
        <v>88</v>
      </c>
      <c r="L3" s="29" t="s">
        <v>89</v>
      </c>
    </row>
    <row r="4" spans="1:13" x14ac:dyDescent="0.25">
      <c r="A4" s="34"/>
      <c r="B4" s="34"/>
      <c r="D4" s="30" t="s">
        <v>90</v>
      </c>
      <c r="E4" s="13" t="str">
        <f>IF('3A'!B48=0,"",'3A'!B48)</f>
        <v/>
      </c>
      <c r="F4" s="13" t="str">
        <f>IF('3B'!B48=0,"",'3B'!B48)</f>
        <v/>
      </c>
      <c r="G4" s="13" t="str">
        <f>IF('3C'!B48=0,"",'3C'!B48)</f>
        <v/>
      </c>
      <c r="H4" s="13" t="str">
        <f>IF('3D'!B48=0,"",'3D'!B48)</f>
        <v/>
      </c>
      <c r="I4" s="13" t="str">
        <f>IF('3E'!B48=0,"",'3E'!B48)</f>
        <v/>
      </c>
      <c r="J4" s="13" t="str">
        <f>IF('3F'!B48=0,"",'3F'!B48)</f>
        <v/>
      </c>
      <c r="K4" s="13" t="str">
        <f>IF('3G'!B48=0,"",'3G'!B48)</f>
        <v/>
      </c>
      <c r="L4" s="13" t="str">
        <f>IF('3H'!B48=0,"",'3H'!B48)</f>
        <v/>
      </c>
    </row>
    <row r="7" spans="1:13" ht="15.75" customHeight="1" x14ac:dyDescent="0.3">
      <c r="A7" s="57" t="s">
        <v>91</v>
      </c>
      <c r="B7" s="50"/>
      <c r="C7" s="50"/>
      <c r="D7" s="45"/>
      <c r="E7" s="31" t="s">
        <v>92</v>
      </c>
    </row>
    <row r="8" spans="1:13" ht="27.75" customHeight="1" x14ac:dyDescent="0.35">
      <c r="A8" s="58" t="s">
        <v>30</v>
      </c>
      <c r="B8" s="36"/>
      <c r="C8" s="36"/>
      <c r="D8" s="37"/>
      <c r="E8" s="32">
        <f>IFERROR((SUM('3A'!K57,'3B'!K57,'3C'!K57,'3D'!K57,'3E'!K57,'3F'!K57,'3G'!K57,'3H'!K57)/COUNT(E$4:L$4))/100,0)</f>
        <v>0</v>
      </c>
    </row>
    <row r="9" spans="1:13" ht="30.75" customHeight="1" x14ac:dyDescent="0.35">
      <c r="A9" s="59" t="s">
        <v>32</v>
      </c>
      <c r="B9" s="60"/>
      <c r="C9" s="60"/>
      <c r="D9" s="61"/>
      <c r="E9" s="32">
        <f>IFERROR((SUM('3A'!K58,'3B'!K58,'3C'!K58,'3D'!K58,'3E'!K58,'3F'!K58,'3G'!K58,'3H'!K58)/COUNT(E$4:L$4))/100,0)</f>
        <v>0</v>
      </c>
    </row>
    <row r="10" spans="1:13" ht="31.5" customHeight="1" x14ac:dyDescent="0.35">
      <c r="A10" s="62" t="s">
        <v>34</v>
      </c>
      <c r="B10" s="50"/>
      <c r="C10" s="50"/>
      <c r="D10" s="45"/>
      <c r="E10" s="32">
        <f>IFERROR((SUM('3A'!K59,'3B'!K59,'3C'!K59,'3D'!K59,'3E'!K59,'3F'!K59,'3G'!K59,'3H'!K59)/COUNT(E$4:L$4))/100,0)</f>
        <v>0</v>
      </c>
    </row>
    <row r="11" spans="1:13" ht="38.25" customHeight="1" x14ac:dyDescent="0.35">
      <c r="A11" s="51" t="s">
        <v>35</v>
      </c>
      <c r="B11" s="50"/>
      <c r="C11" s="50"/>
      <c r="D11" s="45"/>
      <c r="E11" s="32">
        <f>IFERROR((SUM('3A'!K60,'3B'!K60,'3C'!K60,'3D'!K60,'3E'!K60,'3F'!K60,'3G'!K60,'3H'!K60)/COUNT(E$4:L$4))/100,0)</f>
        <v>0</v>
      </c>
    </row>
    <row r="12" spans="1:13" ht="23.25" x14ac:dyDescent="0.35">
      <c r="A12" s="52" t="s">
        <v>36</v>
      </c>
      <c r="B12" s="50"/>
      <c r="C12" s="50"/>
      <c r="D12" s="45"/>
      <c r="E12" s="32">
        <f>IFERROR((SUM('3A'!K61,'3B'!K61,'3C'!K61,'3D'!K61,'3E'!K61,'3F'!K61,'3G'!K61,'3H'!K61)/COUNT(E$4:L$4))/100,0)</f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A11:D11"/>
    <mergeCell ref="A12:D12"/>
    <mergeCell ref="A1:M1"/>
    <mergeCell ref="A3:A4"/>
    <mergeCell ref="B3:B4"/>
    <mergeCell ref="A7:D7"/>
    <mergeCell ref="A8:D8"/>
    <mergeCell ref="A9:D9"/>
    <mergeCell ref="A10:D1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3A</vt:lpstr>
      <vt:lpstr>3B</vt:lpstr>
      <vt:lpstr>3C</vt:lpstr>
      <vt:lpstr>3D</vt:lpstr>
      <vt:lpstr>3E</vt:lpstr>
      <vt:lpstr>3F</vt:lpstr>
      <vt:lpstr>3G</vt:lpstr>
      <vt:lpstr>3H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Eissa</dc:creator>
  <cp:lastModifiedBy>USUARIO</cp:lastModifiedBy>
  <dcterms:created xsi:type="dcterms:W3CDTF">2015-06-05T18:19:34Z</dcterms:created>
  <dcterms:modified xsi:type="dcterms:W3CDTF">2024-03-23T23:35:38Z</dcterms:modified>
</cp:coreProperties>
</file>