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7305" firstSheet="1" activeTab="6"/>
  </bookViews>
  <sheets>
    <sheet name="ANEXO1-A (2)" sheetId="1" r:id="rId1"/>
    <sheet name="ANEXO1-A" sheetId="2" r:id="rId2"/>
    <sheet name="ANEXO-1 B" sheetId="3" r:id="rId3"/>
    <sheet name="ANEXO-2" sheetId="4" r:id="rId4"/>
    <sheet name="ANEXO-03" sheetId="5" r:id="rId5"/>
    <sheet name="ANEXO Nº 04" sheetId="6" r:id="rId6"/>
    <sheet name="ANEXO-05 (2)" sheetId="7" r:id="rId7"/>
  </sheets>
  <definedNames>
    <definedName name="_xlnm.Print_Titles" localSheetId="4">'ANEXO-03'!$8:$9</definedName>
  </definedNames>
  <calcPr fullCalcOnLoad="1"/>
</workbook>
</file>

<file path=xl/sharedStrings.xml><?xml version="1.0" encoding="utf-8"?>
<sst xmlns="http://schemas.openxmlformats.org/spreadsheetml/2006/main" count="279" uniqueCount="160">
  <si>
    <t>1º</t>
  </si>
  <si>
    <t>2º</t>
  </si>
  <si>
    <t>3º</t>
  </si>
  <si>
    <t>4º</t>
  </si>
  <si>
    <t>5º</t>
  </si>
  <si>
    <t>TOTAL</t>
  </si>
  <si>
    <t>Número de Alumnos</t>
  </si>
  <si>
    <t xml:space="preserve">Número de Secciones </t>
  </si>
  <si>
    <t>Número de Horas de Clase</t>
  </si>
  <si>
    <t>Carga Docente</t>
  </si>
  <si>
    <t xml:space="preserve">Nº </t>
  </si>
  <si>
    <t>CARGO</t>
  </si>
  <si>
    <t xml:space="preserve">Ley de Carrera
que pertenece </t>
  </si>
  <si>
    <t xml:space="preserve">Área </t>
  </si>
  <si>
    <t>Jornada Laboral</t>
  </si>
  <si>
    <t>Horas de Dictado</t>
  </si>
  <si>
    <t>Código de 
Plaza</t>
  </si>
  <si>
    <t>Mátemática</t>
  </si>
  <si>
    <t>Educación Física</t>
  </si>
  <si>
    <t>Educación Religiosa</t>
  </si>
  <si>
    <t>TOTAL GENERAL</t>
  </si>
  <si>
    <t>Total Horas</t>
  </si>
  <si>
    <t>Totales Parciales</t>
  </si>
  <si>
    <t>Comunicación</t>
  </si>
  <si>
    <t>Id. Cargo</t>
  </si>
  <si>
    <t>Grado de Estudios (Horas)</t>
  </si>
  <si>
    <t>Total 
Horas</t>
  </si>
  <si>
    <t>Especialidad</t>
  </si>
  <si>
    <t>Jornada 
Pedagógica</t>
  </si>
  <si>
    <t>INSTITUCIÓN EDUCATIVA</t>
  </si>
  <si>
    <t>Cronológicas</t>
  </si>
  <si>
    <r>
      <t>NIVEL / PROGRAMA:</t>
    </r>
    <r>
      <rPr>
        <b/>
        <sz val="11"/>
        <rFont val="Arial"/>
        <family val="2"/>
      </rPr>
      <t xml:space="preserve"> SECUNDARIA DE MENORES</t>
    </r>
  </si>
  <si>
    <t>Nº Secc.</t>
  </si>
  <si>
    <t>Horas Asig.</t>
  </si>
  <si>
    <t>Nº 
Secc.</t>
  </si>
  <si>
    <t>Horas
Asig.</t>
  </si>
  <si>
    <t>Horas</t>
  </si>
  <si>
    <r>
      <t>Cod. Modular:</t>
    </r>
    <r>
      <rPr>
        <sz val="8"/>
        <rFont val="Arial"/>
        <family val="2"/>
      </rPr>
      <t xml:space="preserve"> </t>
    </r>
  </si>
  <si>
    <r>
      <t>Niv. Magisterial:</t>
    </r>
    <r>
      <rPr>
        <sz val="8"/>
        <rFont val="Arial"/>
        <family val="2"/>
      </rPr>
      <t xml:space="preserve"> </t>
    </r>
  </si>
  <si>
    <t xml:space="preserve">Tiempo de Servicio: </t>
  </si>
  <si>
    <r>
      <t>Código de Plaza:</t>
    </r>
    <r>
      <rPr>
        <sz val="8"/>
        <rFont val="Arial"/>
        <family val="2"/>
      </rPr>
      <t xml:space="preserve"> </t>
    </r>
  </si>
  <si>
    <t>UNIDAD DE COSTEO</t>
  </si>
  <si>
    <t>NIVEL EDUCATIVO</t>
  </si>
  <si>
    <t>CÓDIGO MODULAR</t>
  </si>
  <si>
    <t>DIRECCIÓN</t>
  </si>
  <si>
    <t>CONDICIÓN</t>
  </si>
  <si>
    <t>ESTATAL</t>
  </si>
  <si>
    <t>DISTRITO</t>
  </si>
  <si>
    <t>TELEFONO</t>
  </si>
  <si>
    <t>TURNO</t>
  </si>
  <si>
    <t>40 Cronológica</t>
  </si>
  <si>
    <t>HORAS DICTADAS</t>
  </si>
  <si>
    <t>Régimen de Contrato</t>
  </si>
  <si>
    <t>Código 
Eventual</t>
  </si>
  <si>
    <t>Área Curriculares</t>
  </si>
  <si>
    <t>Ingles</t>
  </si>
  <si>
    <t>RESUMEN DEL CUADRO DE DISTRIBUCIÓN DE HORAS DE CLASES</t>
  </si>
  <si>
    <t>NIVEL :</t>
  </si>
  <si>
    <t>EDUCACIÓN BASICA REGULAR</t>
  </si>
  <si>
    <t>MODALIDAD :</t>
  </si>
  <si>
    <t>SEGUNDARIA DE MENORES</t>
  </si>
  <si>
    <t>RESUMEN DE HORAS DE CLASES POR AREA.</t>
  </si>
  <si>
    <t xml:space="preserve">MATEMÁTICA : </t>
  </si>
  <si>
    <t>COMUNICACIÓN :</t>
  </si>
  <si>
    <t>EDUCACIÓN FISICA :</t>
  </si>
  <si>
    <t>EDUCACIÓN RELIGIOSA :</t>
  </si>
  <si>
    <t>TOTAL :</t>
  </si>
  <si>
    <t>TOTAL HORAS DE CLASE</t>
  </si>
  <si>
    <t>TOTAL ALUMNOS</t>
  </si>
  <si>
    <t>TOTAL SECCIONES</t>
  </si>
  <si>
    <t>ANEXO Nº 05</t>
  </si>
  <si>
    <t>ANEXO Nº 3</t>
  </si>
  <si>
    <t>ANEXO Nº 02</t>
  </si>
  <si>
    <t>ANEXO Nº 01</t>
  </si>
  <si>
    <t>ANEXO Nº 04</t>
  </si>
  <si>
    <t>Nº</t>
  </si>
  <si>
    <t>LEY DE LA CARRERA A LA QUE PERTENECE</t>
  </si>
  <si>
    <t>AREA</t>
  </si>
  <si>
    <t>CODIGO DE PLAZA</t>
  </si>
  <si>
    <t>JORNADA LABORAL</t>
  </si>
  <si>
    <t>PLAZAS EXCEDENTES OCUPADAS Y/O VACANTES POR REUBICAR</t>
  </si>
  <si>
    <t xml:space="preserve">TOTAL DE HORAS DE CLASES : </t>
  </si>
  <si>
    <t xml:space="preserve">HORAS DE CLASES DEL PERSONAL DOCENTE : </t>
  </si>
  <si>
    <t>SECUNDARIA</t>
  </si>
  <si>
    <t/>
  </si>
  <si>
    <t>Area De Gestión Pedagógica</t>
  </si>
  <si>
    <t xml:space="preserve">HORAS DE CLASES DE PERSONAL DIRECTIVO : </t>
  </si>
  <si>
    <t>00 Horas</t>
  </si>
  <si>
    <t>Matemática</t>
  </si>
  <si>
    <t>Area De Gestión Institucional</t>
  </si>
  <si>
    <r>
      <t>Niv. Magisterial:</t>
    </r>
    <r>
      <rPr>
        <sz val="8"/>
        <rFont val="Arial"/>
        <family val="2"/>
      </rPr>
      <t xml:space="preserve">  II Ley Nº 29944</t>
    </r>
  </si>
  <si>
    <t>MAÑANA</t>
  </si>
  <si>
    <r>
      <t>Titular:</t>
    </r>
    <r>
      <rPr>
        <sz val="8"/>
        <rFont val="Arial"/>
        <family val="2"/>
      </rPr>
      <t xml:space="preserve"> Vacante para contrato</t>
    </r>
  </si>
  <si>
    <r>
      <t>Niv. Magisterial:</t>
    </r>
    <r>
      <rPr>
        <sz val="8"/>
        <rFont val="Arial"/>
        <family val="2"/>
      </rPr>
      <t xml:space="preserve">  </t>
    </r>
  </si>
  <si>
    <r>
      <t>Cod. Modular:</t>
    </r>
    <r>
      <rPr>
        <sz val="8"/>
        <rFont val="Arial"/>
        <family val="2"/>
      </rPr>
      <t xml:space="preserve">  </t>
    </r>
  </si>
  <si>
    <r>
      <t>Titular:</t>
    </r>
    <r>
      <rPr>
        <sz val="8"/>
        <rFont val="Arial"/>
        <family val="2"/>
      </rPr>
      <t xml:space="preserve">  Vacante para contrato</t>
    </r>
  </si>
  <si>
    <r>
      <t>Titular:</t>
    </r>
    <r>
      <rPr>
        <sz val="8"/>
        <rFont val="Arial"/>
        <family val="2"/>
      </rPr>
      <t xml:space="preserve"> vacante para contrato</t>
    </r>
  </si>
  <si>
    <t>Observaciones:</t>
  </si>
  <si>
    <t>0638577</t>
  </si>
  <si>
    <t>Ley 29944</t>
  </si>
  <si>
    <t>30 Pedagógica</t>
  </si>
  <si>
    <t>Profesor 02</t>
  </si>
  <si>
    <t>Profesor 03</t>
  </si>
  <si>
    <t>Profesor 04</t>
  </si>
  <si>
    <t>Profesor 05</t>
  </si>
  <si>
    <t>Area De Gestion Pedagógica</t>
  </si>
  <si>
    <t>Profesor 06</t>
  </si>
  <si>
    <t xml:space="preserve">PLAZAS EXCEDENTES PRESUPUESTADOS EN LA INSTITUCION EDUCATIVA </t>
  </si>
  <si>
    <t>Arte y Cultura</t>
  </si>
  <si>
    <t>Ciencias Sociales</t>
  </si>
  <si>
    <t>Desarrollo Personal Ciudadana y Civica</t>
  </si>
  <si>
    <t>Tutoria y Orientación Educatica.</t>
  </si>
  <si>
    <t>Desarrollo Personal Ciudadana y cívica</t>
  </si>
  <si>
    <t>CIENCIAS SOCIALES:</t>
  </si>
  <si>
    <t xml:space="preserve"> ARTE Y CULTURA :</t>
  </si>
  <si>
    <t>INGLÉS:</t>
  </si>
  <si>
    <t>CIENCIA Y TECNOLOGÍA :</t>
  </si>
  <si>
    <t>DESARROLLO PERSONAL CIUDADANÍA Y CIVICA :</t>
  </si>
  <si>
    <t>Ciencia y Tecnología</t>
  </si>
  <si>
    <t>4+1</t>
  </si>
  <si>
    <t>4 + 1</t>
  </si>
  <si>
    <t>4 +1</t>
  </si>
  <si>
    <t>2 + 1</t>
  </si>
  <si>
    <t xml:space="preserve">                                                                               </t>
  </si>
  <si>
    <t>Nº 20384 "GERMAN CARO RIOS "</t>
  </si>
  <si>
    <t>Institución Educativa Pública Nº20384 "GERMAN CARO RIOS"</t>
  </si>
  <si>
    <t>Atavillos Bajo</t>
  </si>
  <si>
    <t xml:space="preserve">Director                                            </t>
  </si>
  <si>
    <t>DISPONIBILIDAD PRESUPUESTAL PARA CONTRATOS EVENTUALES 2022</t>
  </si>
  <si>
    <r>
      <t>Niv. Magisterial:</t>
    </r>
    <r>
      <rPr>
        <sz val="8"/>
        <rFont val="Arial"/>
        <family val="2"/>
      </rPr>
      <t xml:space="preserve">  III Ley Nº 29944</t>
    </r>
  </si>
  <si>
    <t>Titular: Vacante para contrato</t>
  </si>
  <si>
    <t>Observaciones: Cuadro de horas  (VACANTE CONTRATO)</t>
  </si>
  <si>
    <t>E.P.T. (COMPUTACION )</t>
  </si>
  <si>
    <t>Educación para el Trabajo(Computacion)</t>
  </si>
  <si>
    <t>TUTORIA Y ORIENTACION EDUCATIVA</t>
  </si>
  <si>
    <t>Tutoría y orientacion educativa</t>
  </si>
  <si>
    <t>Jr. Felicita Córdova de Villar S/N - Huayopampa</t>
  </si>
  <si>
    <t>Institución Educativa</t>
  </si>
  <si>
    <t xml:space="preserve">Institución Educativa Pública </t>
  </si>
  <si>
    <r>
      <t>INSTITUCIÓN EDUCATIVA:</t>
    </r>
    <r>
      <rPr>
        <b/>
        <sz val="11"/>
        <rFont val="Arial"/>
        <family val="2"/>
      </rPr>
      <t xml:space="preserve"> Nº </t>
    </r>
  </si>
  <si>
    <r>
      <t>Cod. Modular</t>
    </r>
    <r>
      <rPr>
        <sz val="8"/>
        <rFont val="Arial"/>
        <family val="2"/>
      </rPr>
      <t xml:space="preserve">: </t>
    </r>
  </si>
  <si>
    <r>
      <t>Titular:</t>
    </r>
    <r>
      <rPr>
        <sz val="8"/>
        <rFont val="Arial"/>
        <family val="2"/>
      </rPr>
      <t xml:space="preserve"> </t>
    </r>
  </si>
  <si>
    <t xml:space="preserve">Espec. Titulo:  </t>
  </si>
  <si>
    <r>
      <t>Observaciones:</t>
    </r>
    <r>
      <rPr>
        <sz val="8"/>
        <rFont val="Arial"/>
        <family val="2"/>
      </rPr>
      <t xml:space="preserve"> Nombrado Según </t>
    </r>
  </si>
  <si>
    <r>
      <t>Código de Plaza:</t>
    </r>
    <r>
      <rPr>
        <sz val="8"/>
        <rFont val="Arial"/>
        <family val="2"/>
      </rPr>
      <t xml:space="preserve">  </t>
    </r>
  </si>
  <si>
    <r>
      <t>Titular:</t>
    </r>
    <r>
      <rPr>
        <sz val="8"/>
        <rFont val="Arial"/>
        <family val="2"/>
      </rPr>
      <t xml:space="preserve">  </t>
    </r>
  </si>
  <si>
    <r>
      <t>Espec. Titulo:</t>
    </r>
    <r>
      <rPr>
        <sz val="8"/>
        <rFont val="Arial"/>
        <family val="2"/>
      </rPr>
      <t xml:space="preserve">  </t>
    </r>
  </si>
  <si>
    <t xml:space="preserve">Tiempo de Servicio:  </t>
  </si>
  <si>
    <r>
      <t>Observaciones:</t>
    </r>
    <r>
      <rPr>
        <sz val="8"/>
        <rFont val="Arial"/>
        <family val="2"/>
      </rPr>
      <t xml:space="preserve"> </t>
    </r>
  </si>
  <si>
    <t>Espec. Titulo:</t>
  </si>
  <si>
    <r>
      <t>Observaciones:</t>
    </r>
    <r>
      <rPr>
        <sz val="8"/>
        <rFont val="Arial"/>
        <family val="2"/>
      </rPr>
      <t xml:space="preserve"> Por Reasignación de </t>
    </r>
  </si>
  <si>
    <r>
      <t>Espec. Titulo:</t>
    </r>
    <r>
      <rPr>
        <sz val="8"/>
        <rFont val="Arial"/>
        <family val="2"/>
      </rPr>
      <t xml:space="preserve"> </t>
    </r>
  </si>
  <si>
    <t xml:space="preserve">I.E. Nº </t>
  </si>
  <si>
    <r>
      <t>Niv. Magisterial</t>
    </r>
    <r>
      <rPr>
        <sz val="8"/>
        <rFont val="Arial"/>
        <family val="2"/>
      </rPr>
      <t xml:space="preserve">: </t>
    </r>
  </si>
  <si>
    <t xml:space="preserve">Titular:  </t>
  </si>
  <si>
    <r>
      <t xml:space="preserve">Institución Educativa Pública: </t>
    </r>
    <r>
      <rPr>
        <b/>
        <sz val="22"/>
        <rFont val="Times New Roman"/>
        <family val="1"/>
      </rPr>
      <t>www.docentes21.com</t>
    </r>
  </si>
  <si>
    <t>CARGOS PRESUPUESTADOS EN LA INSTITUCIÓN EDUCATIVA 2024</t>
  </si>
  <si>
    <t>Distribución de Horas por Grados - Según Plan de Estudios EBR Nivel Secundaria 2024</t>
  </si>
  <si>
    <t>Cuadro de Distribución de Horas de Clase 2024</t>
  </si>
  <si>
    <t>www.docentesaldiadjf.com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</si>
</sst>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000000000000"/>
    <numFmt numFmtId="195" formatCode="00"/>
    <numFmt numFmtId="196" formatCode="_(* #,##0_);_(* \(#,##0\);_(* &quot;-&quot;??_);_(@_)"/>
    <numFmt numFmtId="197" formatCode="0_);[Red]\(0\)"/>
    <numFmt numFmtId="198" formatCode="0;[Red]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Arial"/>
      <family val="2"/>
    </font>
    <font>
      <b/>
      <sz val="10"/>
      <name val="Lucida Sans Unicode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0"/>
      <name val="Lucida Sans Unicode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3"/>
      <color indexed="30"/>
      <name val="Arial"/>
      <family val="2"/>
    </font>
    <font>
      <b/>
      <sz val="10"/>
      <color indexed="30"/>
      <name val="Times New Roman"/>
      <family val="1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0070C0"/>
      <name val="Times New Roman"/>
      <family val="1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3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198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2" fillId="34" borderId="10" xfId="0" applyFont="1" applyFill="1" applyBorder="1" applyAlignment="1">
      <alignment/>
    </xf>
    <xf numFmtId="0" fontId="72" fillId="34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15" fillId="35" borderId="10" xfId="0" applyFont="1" applyFill="1" applyBorder="1" applyAlignment="1">
      <alignment vertical="center" wrapText="1" shrinkToFit="1"/>
    </xf>
    <xf numFmtId="0" fontId="15" fillId="35" borderId="10" xfId="0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left" vertical="center" indent="1"/>
    </xf>
    <xf numFmtId="0" fontId="16" fillId="37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198" fontId="0" fillId="0" borderId="10" xfId="0" applyNumberFormat="1" applyFont="1" applyBorder="1" applyAlignment="1">
      <alignment horizontal="center"/>
    </xf>
    <xf numFmtId="198" fontId="0" fillId="38" borderId="1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2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3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8" fontId="74" fillId="40" borderId="10" xfId="0" applyNumberFormat="1" applyFont="1" applyFill="1" applyBorder="1" applyAlignment="1">
      <alignment horizontal="center"/>
    </xf>
    <xf numFmtId="0" fontId="75" fillId="41" borderId="20" xfId="0" applyFont="1" applyFill="1" applyBorder="1" applyAlignment="1">
      <alignment horizontal="center"/>
    </xf>
    <xf numFmtId="0" fontId="75" fillId="41" borderId="10" xfId="0" applyFont="1" applyFill="1" applyBorder="1" applyAlignment="1">
      <alignment horizontal="center" vertical="center" wrapText="1"/>
    </xf>
    <xf numFmtId="0" fontId="75" fillId="41" borderId="10" xfId="0" applyFont="1" applyFill="1" applyBorder="1" applyAlignment="1">
      <alignment/>
    </xf>
    <xf numFmtId="0" fontId="76" fillId="41" borderId="10" xfId="0" applyFont="1" applyFill="1" applyBorder="1" applyAlignment="1">
      <alignment/>
    </xf>
    <xf numFmtId="49" fontId="77" fillId="41" borderId="10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20" fillId="40" borderId="0" xfId="0" applyFont="1" applyFill="1" applyAlignment="1">
      <alignment/>
    </xf>
    <xf numFmtId="0" fontId="20" fillId="37" borderId="0" xfId="0" applyFont="1" applyFill="1" applyAlignment="1">
      <alignment/>
    </xf>
    <xf numFmtId="0" fontId="8" fillId="0" borderId="10" xfId="46" applyBorder="1" applyAlignment="1" applyProtection="1">
      <alignment horizontal="center" vertical="center"/>
      <protection/>
    </xf>
    <xf numFmtId="0" fontId="8" fillId="0" borderId="12" xfId="46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" fillId="42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left" vertical="center" indent="1"/>
    </xf>
    <xf numFmtId="49" fontId="16" fillId="42" borderId="10" xfId="0" applyNumberFormat="1" applyFont="1" applyFill="1" applyBorder="1" applyAlignment="1">
      <alignment vertical="center"/>
    </xf>
    <xf numFmtId="0" fontId="15" fillId="36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vertical="center" wrapText="1"/>
    </xf>
    <xf numFmtId="197" fontId="2" fillId="42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16" fillId="42" borderId="10" xfId="0" applyFont="1" applyFill="1" applyBorder="1" applyAlignment="1">
      <alignment vertical="center"/>
    </xf>
    <xf numFmtId="0" fontId="24" fillId="42" borderId="10" xfId="0" applyFont="1" applyFill="1" applyBorder="1" applyAlignment="1">
      <alignment vertical="center"/>
    </xf>
    <xf numFmtId="0" fontId="75" fillId="41" borderId="21" xfId="0" applyFont="1" applyFill="1" applyBorder="1" applyAlignment="1">
      <alignment horizontal="center" vertical="center"/>
    </xf>
    <xf numFmtId="0" fontId="75" fillId="41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5" fillId="41" borderId="24" xfId="0" applyFont="1" applyFill="1" applyBorder="1" applyAlignment="1">
      <alignment horizontal="center" wrapText="1"/>
    </xf>
    <xf numFmtId="0" fontId="75" fillId="41" borderId="25" xfId="0" applyFont="1" applyFill="1" applyBorder="1" applyAlignment="1">
      <alignment horizontal="center"/>
    </xf>
    <xf numFmtId="0" fontId="75" fillId="41" borderId="26" xfId="0" applyFont="1" applyFill="1" applyBorder="1" applyAlignment="1">
      <alignment horizontal="center"/>
    </xf>
    <xf numFmtId="0" fontId="75" fillId="41" borderId="26" xfId="0" applyFont="1" applyFill="1" applyBorder="1" applyAlignment="1">
      <alignment horizontal="center" wrapText="1"/>
    </xf>
    <xf numFmtId="0" fontId="75" fillId="41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52" fillId="0" borderId="0" xfId="46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41" borderId="31" xfId="0" applyFont="1" applyFill="1" applyBorder="1" applyAlignment="1" applyProtection="1">
      <alignment horizontal="center" vertical="center" wrapText="1"/>
      <protection locked="0"/>
    </xf>
    <xf numFmtId="0" fontId="75" fillId="41" borderId="32" xfId="0" applyFont="1" applyFill="1" applyBorder="1" applyAlignment="1" applyProtection="1">
      <alignment horizontal="center" vertical="center" wrapText="1"/>
      <protection locked="0"/>
    </xf>
    <xf numFmtId="0" fontId="75" fillId="41" borderId="32" xfId="0" applyFont="1" applyFill="1" applyBorder="1" applyAlignment="1" applyProtection="1">
      <alignment horizontal="center" vertical="distributed" wrapText="1"/>
      <protection locked="0"/>
    </xf>
    <xf numFmtId="0" fontId="75" fillId="41" borderId="33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2" borderId="10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49" fontId="8" fillId="0" borderId="13" xfId="46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37" borderId="34" xfId="0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3" fontId="78" fillId="39" borderId="38" xfId="0" applyNumberFormat="1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center"/>
      <protection locked="0"/>
    </xf>
    <xf numFmtId="0" fontId="2" fillId="43" borderId="39" xfId="0" applyFont="1" applyFill="1" applyBorder="1" applyAlignment="1" applyProtection="1">
      <alignment horizontal="center" vertical="center" wrapText="1"/>
      <protection locked="0"/>
    </xf>
    <xf numFmtId="0" fontId="2" fillId="43" borderId="39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7" fillId="4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7" fillId="42" borderId="13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78" fillId="39" borderId="4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46" applyFont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 locked="0"/>
    </xf>
    <xf numFmtId="0" fontId="15" fillId="35" borderId="10" xfId="0" applyFont="1" applyFill="1" applyBorder="1" applyAlignment="1" applyProtection="1">
      <alignment vertical="center" wrapText="1" shrinkToFit="1"/>
      <protection locked="0"/>
    </xf>
    <xf numFmtId="0" fontId="2" fillId="42" borderId="10" xfId="0" applyFont="1" applyFill="1" applyBorder="1" applyAlignment="1" applyProtection="1">
      <alignment vertical="center"/>
      <protection locked="0"/>
    </xf>
    <xf numFmtId="0" fontId="15" fillId="35" borderId="10" xfId="0" applyFont="1" applyFill="1" applyBorder="1" applyAlignment="1" applyProtection="1">
      <alignment horizontal="left" vertical="center" indent="1"/>
      <protection locked="0"/>
    </xf>
    <xf numFmtId="49" fontId="16" fillId="42" borderId="10" xfId="0" applyNumberFormat="1" applyFont="1" applyFill="1" applyBorder="1" applyAlignment="1" applyProtection="1">
      <alignment vertical="center"/>
      <protection locked="0"/>
    </xf>
    <xf numFmtId="0" fontId="15" fillId="35" borderId="10" xfId="0" applyFont="1" applyFill="1" applyBorder="1" applyAlignment="1" applyProtection="1">
      <alignment vertical="center"/>
      <protection locked="0"/>
    </xf>
    <xf numFmtId="0" fontId="15" fillId="36" borderId="10" xfId="0" applyFont="1" applyFill="1" applyBorder="1" applyAlignment="1" applyProtection="1">
      <alignment vertical="center"/>
      <protection locked="0"/>
    </xf>
    <xf numFmtId="0" fontId="2" fillId="42" borderId="10" xfId="0" applyFont="1" applyFill="1" applyBorder="1" applyAlignment="1" applyProtection="1">
      <alignment vertical="center" wrapText="1"/>
      <protection locked="0"/>
    </xf>
    <xf numFmtId="197" fontId="2" fillId="42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0" fontId="16" fillId="42" borderId="10" xfId="0" applyFont="1" applyFill="1" applyBorder="1" applyAlignment="1" applyProtection="1">
      <alignment vertical="center"/>
      <protection locked="0"/>
    </xf>
    <xf numFmtId="0" fontId="24" fillId="42" borderId="10" xfId="0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2" fillId="37" borderId="0" xfId="0" applyFont="1" applyFill="1" applyBorder="1" applyAlignment="1" applyProtection="1">
      <alignment vertical="center"/>
      <protection locked="0"/>
    </xf>
    <xf numFmtId="0" fontId="2" fillId="37" borderId="0" xfId="0" applyFont="1" applyFill="1" applyBorder="1" applyAlignment="1" applyProtection="1">
      <alignment horizontal="left" vertical="center" indent="1"/>
      <protection locked="0"/>
    </xf>
    <xf numFmtId="0" fontId="16" fillId="37" borderId="0" xfId="0" applyFont="1" applyFill="1" applyBorder="1" applyAlignment="1" applyProtection="1">
      <alignment vertical="center"/>
      <protection locked="0"/>
    </xf>
    <xf numFmtId="0" fontId="0" fillId="37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5" fillId="41" borderId="10" xfId="0" applyFont="1" applyFill="1" applyBorder="1" applyAlignment="1" applyProtection="1">
      <alignment horizontal="center" vertical="center" wrapText="1"/>
      <protection locked="0"/>
    </xf>
    <xf numFmtId="0" fontId="75" fillId="41" borderId="10" xfId="0" applyFon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198" fontId="0" fillId="0" borderId="10" xfId="0" applyNumberFormat="1" applyBorder="1" applyAlignment="1" applyProtection="1">
      <alignment horizontal="center"/>
      <protection locked="0"/>
    </xf>
    <xf numFmtId="0" fontId="76" fillId="41" borderId="10" xfId="0" applyFont="1" applyFill="1" applyBorder="1" applyAlignment="1" applyProtection="1">
      <alignment/>
      <protection locked="0"/>
    </xf>
    <xf numFmtId="198" fontId="0" fillId="0" borderId="10" xfId="0" applyNumberFormat="1" applyFont="1" applyBorder="1" applyAlignment="1" applyProtection="1">
      <alignment horizontal="center"/>
      <protection locked="0"/>
    </xf>
    <xf numFmtId="198" fontId="74" fillId="40" borderId="10" xfId="0" applyNumberFormat="1" applyFont="1" applyFill="1" applyBorder="1" applyAlignment="1" applyProtection="1">
      <alignment horizontal="center"/>
      <protection locked="0"/>
    </xf>
    <xf numFmtId="49" fontId="77" fillId="41" borderId="10" xfId="0" applyNumberFormat="1" applyFont="1" applyFill="1" applyBorder="1" applyAlignment="1" applyProtection="1">
      <alignment horizontal="left" wrapText="1"/>
      <protection locked="0"/>
    </xf>
    <xf numFmtId="198" fontId="0" fillId="38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 locked="0"/>
    </xf>
    <xf numFmtId="0" fontId="52" fillId="0" borderId="0" xfId="46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2" fillId="44" borderId="39" xfId="0" applyFont="1" applyFill="1" applyBorder="1" applyAlignment="1" applyProtection="1">
      <alignment horizontal="center" vertical="center" wrapText="1"/>
      <protection locked="0"/>
    </xf>
    <xf numFmtId="0" fontId="2" fillId="44" borderId="38" xfId="0" applyFont="1" applyFill="1" applyBorder="1" applyAlignment="1" applyProtection="1">
      <alignment horizontal="center"/>
      <protection locked="0"/>
    </xf>
    <xf numFmtId="0" fontId="2" fillId="44" borderId="38" xfId="0" applyFont="1" applyFill="1" applyBorder="1" applyAlignment="1" applyProtection="1">
      <alignment/>
      <protection locked="0"/>
    </xf>
    <xf numFmtId="0" fontId="2" fillId="44" borderId="40" xfId="0" applyFont="1" applyFill="1" applyBorder="1" applyAlignment="1" applyProtection="1">
      <alignment horizontal="center" vertical="center" wrapText="1"/>
      <protection locked="0"/>
    </xf>
    <xf numFmtId="0" fontId="2" fillId="44" borderId="38" xfId="0" applyFont="1" applyFill="1" applyBorder="1" applyAlignment="1" applyProtection="1">
      <alignment vertical="distributed" wrapText="1"/>
      <protection locked="0"/>
    </xf>
    <xf numFmtId="0" fontId="2" fillId="44" borderId="38" xfId="0" applyFont="1" applyFill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/>
      <protection locked="0"/>
    </xf>
    <xf numFmtId="0" fontId="7" fillId="37" borderId="38" xfId="0" applyFont="1" applyFill="1" applyBorder="1" applyAlignment="1" applyProtection="1">
      <alignment horizontal="center" vertical="center" wrapText="1"/>
      <protection locked="0"/>
    </xf>
    <xf numFmtId="0" fontId="7" fillId="37" borderId="39" xfId="0" applyFont="1" applyFill="1" applyBorder="1" applyAlignment="1" applyProtection="1">
      <alignment horizontal="center" vertical="center" wrapText="1"/>
      <protection locked="0"/>
    </xf>
    <xf numFmtId="0" fontId="7" fillId="37" borderId="38" xfId="0" applyFont="1" applyFill="1" applyBorder="1" applyAlignment="1" applyProtection="1">
      <alignment horizontal="center" vertical="center"/>
      <protection locked="0"/>
    </xf>
    <xf numFmtId="0" fontId="7" fillId="37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41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/>
      <protection locked="0"/>
    </xf>
    <xf numFmtId="0" fontId="7" fillId="37" borderId="39" xfId="0" applyFont="1" applyFill="1" applyBorder="1" applyAlignment="1" applyProtection="1">
      <alignment horizontal="center" vertical="center" wrapText="1"/>
      <protection locked="0"/>
    </xf>
    <xf numFmtId="0" fontId="7" fillId="37" borderId="39" xfId="0" applyFont="1" applyFill="1" applyBorder="1" applyAlignment="1" applyProtection="1">
      <alignment horizontal="center" vertical="center"/>
      <protection locked="0"/>
    </xf>
    <xf numFmtId="49" fontId="7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49" fontId="79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0</xdr:colOff>
      <xdr:row>17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9525" y="3552825"/>
          <a:ext cx="1724025" cy="314325"/>
          <a:chOff x="-18" y="64"/>
          <a:chExt cx="92" cy="13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-18" y="64"/>
            <a:ext cx="92" cy="13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GRADOS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VARIABLES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-18" y="64"/>
            <a:ext cx="9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161925</xdr:rowOff>
    </xdr:from>
    <xdr:to>
      <xdr:col>1</xdr:col>
      <xdr:colOff>0</xdr:colOff>
      <xdr:row>17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9525" y="3552825"/>
          <a:ext cx="1724025" cy="314325"/>
          <a:chOff x="-18" y="64"/>
          <a:chExt cx="92" cy="13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-18" y="64"/>
            <a:ext cx="92" cy="13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GRADOS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VARIABLES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-18" y="64"/>
            <a:ext cx="9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esaldiadjf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esaldiadjf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esaldiadjf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esaldiadjf.com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26.00390625" style="0" customWidth="1"/>
    <col min="2" max="3" width="14.57421875" style="0" customWidth="1"/>
    <col min="4" max="4" width="14.421875" style="0" customWidth="1"/>
    <col min="5" max="5" width="13.7109375" style="0" customWidth="1"/>
    <col min="6" max="6" width="13.421875" style="0" customWidth="1"/>
    <col min="7" max="7" width="9.421875" style="0" customWidth="1"/>
    <col min="8" max="8" width="17.28125" style="0" customWidth="1"/>
  </cols>
  <sheetData>
    <row r="1" spans="1:8" ht="12.75">
      <c r="A1" s="82" t="s">
        <v>73</v>
      </c>
      <c r="B1" s="82"/>
      <c r="C1" s="82"/>
      <c r="D1" s="82"/>
      <c r="E1" s="82"/>
      <c r="F1" s="82"/>
      <c r="G1" s="82"/>
      <c r="H1" s="82"/>
    </row>
    <row r="3" spans="1:8" ht="19.5" customHeight="1">
      <c r="A3" s="83" t="s">
        <v>125</v>
      </c>
      <c r="B3" s="83"/>
      <c r="C3" s="83"/>
      <c r="D3" s="83"/>
      <c r="E3" s="83"/>
      <c r="F3" s="83"/>
      <c r="G3" s="83"/>
      <c r="H3" s="83"/>
    </row>
    <row r="4" spans="1:8" ht="19.5" customHeight="1">
      <c r="A4" s="83"/>
      <c r="B4" s="83"/>
      <c r="C4" s="83"/>
      <c r="D4" s="83"/>
      <c r="E4" s="83"/>
      <c r="F4" s="83"/>
      <c r="G4" s="83"/>
      <c r="H4" s="83"/>
    </row>
    <row r="5" ht="22.5" customHeight="1"/>
    <row r="6" spans="1:7" ht="23.25" customHeight="1">
      <c r="A6" s="44" t="s">
        <v>29</v>
      </c>
      <c r="B6" s="84" t="s">
        <v>124</v>
      </c>
      <c r="C6" s="84"/>
      <c r="D6" s="85" t="s">
        <v>41</v>
      </c>
      <c r="E6" s="85"/>
      <c r="F6" s="86"/>
      <c r="G6" s="86"/>
    </row>
    <row r="7" spans="1:7" ht="23.25" customHeight="1">
      <c r="A7" s="45" t="s">
        <v>42</v>
      </c>
      <c r="B7" s="87" t="s">
        <v>83</v>
      </c>
      <c r="C7" s="87"/>
      <c r="D7" s="85" t="s">
        <v>43</v>
      </c>
      <c r="E7" s="85"/>
      <c r="F7" s="86" t="s">
        <v>98</v>
      </c>
      <c r="G7" s="86"/>
    </row>
    <row r="8" spans="1:7" ht="23.25" customHeight="1">
      <c r="A8" s="45" t="s">
        <v>44</v>
      </c>
      <c r="B8" s="88" t="s">
        <v>136</v>
      </c>
      <c r="C8" s="88"/>
      <c r="D8" s="85" t="s">
        <v>45</v>
      </c>
      <c r="E8" s="85"/>
      <c r="F8" s="89" t="s">
        <v>46</v>
      </c>
      <c r="G8" s="89"/>
    </row>
    <row r="9" spans="1:7" ht="23.25" customHeight="1">
      <c r="A9" s="45" t="s">
        <v>47</v>
      </c>
      <c r="B9" s="84" t="s">
        <v>126</v>
      </c>
      <c r="C9" s="84"/>
      <c r="D9" s="91" t="s">
        <v>48</v>
      </c>
      <c r="E9" s="91"/>
      <c r="F9" s="92"/>
      <c r="G9" s="92"/>
    </row>
    <row r="10" spans="1:7" ht="23.25" customHeight="1">
      <c r="A10" s="45"/>
      <c r="B10" s="84"/>
      <c r="C10" s="84"/>
      <c r="D10" s="91" t="s">
        <v>49</v>
      </c>
      <c r="E10" s="91"/>
      <c r="F10" s="93" t="s">
        <v>91</v>
      </c>
      <c r="G10" s="93"/>
    </row>
    <row r="11" spans="1:7" ht="12.75">
      <c r="A11" s="46"/>
      <c r="B11" s="47"/>
      <c r="C11" s="47"/>
      <c r="D11" s="48"/>
      <c r="E11" s="49"/>
      <c r="F11" s="49"/>
      <c r="G11" s="50"/>
    </row>
    <row r="12" spans="1:7" ht="12.75">
      <c r="A12" s="46"/>
      <c r="B12" s="47"/>
      <c r="C12" s="47"/>
      <c r="D12" s="48"/>
      <c r="E12" s="49"/>
      <c r="F12" s="49"/>
      <c r="G12" s="50"/>
    </row>
    <row r="13" spans="1:7" ht="12.75">
      <c r="A13" s="46"/>
      <c r="B13" s="47"/>
      <c r="C13" s="47"/>
      <c r="D13" s="48"/>
      <c r="E13" s="49"/>
      <c r="F13" s="49"/>
      <c r="G13" s="50"/>
    </row>
    <row r="14" spans="1:7" ht="12.75">
      <c r="A14" s="46"/>
      <c r="B14" s="47"/>
      <c r="C14" s="47"/>
      <c r="D14" s="48"/>
      <c r="E14" s="49"/>
      <c r="F14" s="49"/>
      <c r="G14" s="50"/>
    </row>
    <row r="15" spans="1:7" ht="12.75">
      <c r="A15" s="46"/>
      <c r="B15" s="47"/>
      <c r="C15" s="47"/>
      <c r="D15" s="48"/>
      <c r="E15" s="49"/>
      <c r="F15" s="49"/>
      <c r="G15" s="50"/>
    </row>
    <row r="17" spans="1:7" ht="24" customHeight="1">
      <c r="A17" s="5"/>
      <c r="B17" s="73" t="s">
        <v>0</v>
      </c>
      <c r="C17" s="73" t="s">
        <v>1</v>
      </c>
      <c r="D17" s="73" t="s">
        <v>2</v>
      </c>
      <c r="E17" s="73" t="s">
        <v>3</v>
      </c>
      <c r="F17" s="73" t="s">
        <v>4</v>
      </c>
      <c r="G17" s="73" t="s">
        <v>5</v>
      </c>
    </row>
    <row r="18" spans="1:8" ht="24" customHeight="1">
      <c r="A18" s="74" t="s">
        <v>6</v>
      </c>
      <c r="B18" s="36">
        <v>25</v>
      </c>
      <c r="C18" s="36">
        <v>25</v>
      </c>
      <c r="D18" s="36">
        <v>25</v>
      </c>
      <c r="E18" s="36">
        <v>25</v>
      </c>
      <c r="F18" s="36">
        <v>25</v>
      </c>
      <c r="G18" s="35">
        <f>SUM(B18:F18)</f>
        <v>125</v>
      </c>
      <c r="H18" s="75" t="s">
        <v>68</v>
      </c>
    </row>
    <row r="19" spans="1:8" ht="24" customHeight="1">
      <c r="A19" s="74" t="s">
        <v>7</v>
      </c>
      <c r="B19" s="36">
        <v>1</v>
      </c>
      <c r="C19" s="36">
        <v>1</v>
      </c>
      <c r="D19" s="36">
        <v>1</v>
      </c>
      <c r="E19" s="36">
        <v>1</v>
      </c>
      <c r="F19" s="36">
        <v>1</v>
      </c>
      <c r="G19" s="35">
        <f>SUM(B19:F19)</f>
        <v>5</v>
      </c>
      <c r="H19" s="75" t="s">
        <v>69</v>
      </c>
    </row>
    <row r="20" spans="1:8" ht="24" customHeight="1">
      <c r="A20" s="74" t="s">
        <v>8</v>
      </c>
      <c r="B20" s="51">
        <f>35*B19</f>
        <v>35</v>
      </c>
      <c r="C20" s="51">
        <f>35*C19</f>
        <v>35</v>
      </c>
      <c r="D20" s="51">
        <f>35*D19</f>
        <v>35</v>
      </c>
      <c r="E20" s="51">
        <f>35*E19</f>
        <v>35</v>
      </c>
      <c r="F20" s="51">
        <f>35*F19</f>
        <v>35</v>
      </c>
      <c r="G20" s="71">
        <f>SUM(B20:F20)</f>
        <v>175</v>
      </c>
      <c r="H20" s="76" t="s">
        <v>67</v>
      </c>
    </row>
    <row r="21" spans="1:7" ht="24" customHeight="1">
      <c r="A21" s="74" t="s">
        <v>9</v>
      </c>
      <c r="B21" s="51">
        <f>B18/B19</f>
        <v>25</v>
      </c>
      <c r="C21" s="51">
        <f>C18/C19</f>
        <v>25</v>
      </c>
      <c r="D21" s="51">
        <f>D18/D19</f>
        <v>25</v>
      </c>
      <c r="E21" s="51">
        <f>E18/E19</f>
        <v>25</v>
      </c>
      <c r="F21" s="51">
        <f>F18/F19</f>
        <v>25</v>
      </c>
      <c r="G21" s="52"/>
    </row>
    <row r="25" ht="12.75">
      <c r="B25" s="53" t="s">
        <v>84</v>
      </c>
    </row>
    <row r="26" spans="1:7" ht="12.75">
      <c r="A26" s="68"/>
      <c r="B26" s="82"/>
      <c r="C26" s="82"/>
      <c r="D26" s="82"/>
      <c r="E26" s="82"/>
      <c r="F26" s="82"/>
      <c r="G26" s="82"/>
    </row>
    <row r="27" spans="1:7" ht="12.75">
      <c r="A27" s="68"/>
      <c r="B27" s="82"/>
      <c r="C27" s="82"/>
      <c r="D27" s="90"/>
      <c r="E27" s="90"/>
      <c r="F27" s="90"/>
      <c r="G27" s="90"/>
    </row>
  </sheetData>
  <sheetProtection/>
  <mergeCells count="22">
    <mergeCell ref="B26:C26"/>
    <mergeCell ref="D26:G26"/>
    <mergeCell ref="B27:C27"/>
    <mergeCell ref="D27:G27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A1:H1"/>
    <mergeCell ref="A3:H3"/>
    <mergeCell ref="A4:H4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5">
      <selection activeCell="H33" sqref="H33"/>
    </sheetView>
  </sheetViews>
  <sheetFormatPr defaultColWidth="11.421875" defaultRowHeight="12.75"/>
  <cols>
    <col min="1" max="1" width="26.00390625" style="115" customWidth="1"/>
    <col min="2" max="3" width="14.57421875" style="115" customWidth="1"/>
    <col min="4" max="4" width="14.421875" style="115" customWidth="1"/>
    <col min="5" max="5" width="13.7109375" style="115" customWidth="1"/>
    <col min="6" max="6" width="13.421875" style="115" customWidth="1"/>
    <col min="7" max="7" width="9.421875" style="115" customWidth="1"/>
    <col min="8" max="8" width="17.28125" style="115" customWidth="1"/>
    <col min="9" max="16384" width="11.421875" style="115" customWidth="1"/>
  </cols>
  <sheetData>
    <row r="1" spans="1:8" ht="12.75">
      <c r="A1" s="156" t="s">
        <v>73</v>
      </c>
      <c r="B1" s="156"/>
      <c r="C1" s="156"/>
      <c r="D1" s="156"/>
      <c r="E1" s="156"/>
      <c r="F1" s="156"/>
      <c r="G1" s="156"/>
      <c r="H1" s="156"/>
    </row>
    <row r="3" spans="1:8" ht="19.5" customHeight="1">
      <c r="A3" s="165" t="s">
        <v>137</v>
      </c>
      <c r="B3" s="165"/>
      <c r="C3" s="165"/>
      <c r="D3" s="165"/>
      <c r="E3" s="165"/>
      <c r="F3" s="165"/>
      <c r="G3" s="165"/>
      <c r="H3" s="165"/>
    </row>
    <row r="4" spans="1:8" ht="19.5" customHeight="1">
      <c r="A4" s="165"/>
      <c r="B4" s="165"/>
      <c r="C4" s="165"/>
      <c r="D4" s="165"/>
      <c r="E4" s="165"/>
      <c r="F4" s="165"/>
      <c r="G4" s="165"/>
      <c r="H4" s="165"/>
    </row>
    <row r="5" ht="22.5" customHeight="1"/>
    <row r="6" spans="1:7" ht="23.25" customHeight="1">
      <c r="A6" s="166" t="s">
        <v>29</v>
      </c>
      <c r="B6" s="167"/>
      <c r="C6" s="167"/>
      <c r="D6" s="168" t="s">
        <v>41</v>
      </c>
      <c r="E6" s="168"/>
      <c r="F6" s="169"/>
      <c r="G6" s="169"/>
    </row>
    <row r="7" spans="1:7" ht="23.25" customHeight="1">
      <c r="A7" s="170" t="s">
        <v>42</v>
      </c>
      <c r="B7" s="171" t="s">
        <v>83</v>
      </c>
      <c r="C7" s="171"/>
      <c r="D7" s="168" t="s">
        <v>43</v>
      </c>
      <c r="E7" s="168"/>
      <c r="F7" s="169"/>
      <c r="G7" s="169"/>
    </row>
    <row r="8" spans="1:7" ht="23.25" customHeight="1">
      <c r="A8" s="170" t="s">
        <v>44</v>
      </c>
      <c r="B8" s="172"/>
      <c r="C8" s="172"/>
      <c r="D8" s="168" t="s">
        <v>45</v>
      </c>
      <c r="E8" s="168"/>
      <c r="F8" s="173" t="s">
        <v>46</v>
      </c>
      <c r="G8" s="173"/>
    </row>
    <row r="9" spans="1:7" ht="23.25" customHeight="1">
      <c r="A9" s="170" t="s">
        <v>47</v>
      </c>
      <c r="B9" s="167"/>
      <c r="C9" s="167"/>
      <c r="D9" s="174" t="s">
        <v>48</v>
      </c>
      <c r="E9" s="174"/>
      <c r="F9" s="175"/>
      <c r="G9" s="175"/>
    </row>
    <row r="10" spans="1:7" ht="23.25" customHeight="1">
      <c r="A10" s="170"/>
      <c r="B10" s="167"/>
      <c r="C10" s="167"/>
      <c r="D10" s="174" t="s">
        <v>49</v>
      </c>
      <c r="E10" s="174"/>
      <c r="F10" s="176"/>
      <c r="G10" s="176"/>
    </row>
    <row r="11" spans="1:7" ht="12.75">
      <c r="A11" s="177"/>
      <c r="B11" s="178"/>
      <c r="C11" s="178"/>
      <c r="D11" s="179"/>
      <c r="E11" s="180"/>
      <c r="F11" s="180"/>
      <c r="G11" s="181"/>
    </row>
    <row r="12" spans="1:7" ht="12.75">
      <c r="A12" s="177"/>
      <c r="B12" s="178"/>
      <c r="C12" s="178"/>
      <c r="D12" s="179"/>
      <c r="E12" s="180"/>
      <c r="F12" s="180"/>
      <c r="G12" s="181"/>
    </row>
    <row r="13" spans="1:7" ht="12.75">
      <c r="A13" s="177"/>
      <c r="B13" s="178"/>
      <c r="C13" s="178"/>
      <c r="D13" s="179"/>
      <c r="E13" s="180"/>
      <c r="F13" s="180"/>
      <c r="G13" s="181"/>
    </row>
    <row r="14" spans="1:7" ht="12.75">
      <c r="A14" s="177"/>
      <c r="B14" s="178"/>
      <c r="C14" s="178"/>
      <c r="D14" s="179"/>
      <c r="E14" s="180"/>
      <c r="F14" s="180"/>
      <c r="G14" s="181"/>
    </row>
    <row r="15" spans="1:7" ht="12.75">
      <c r="A15" s="177"/>
      <c r="B15" s="178"/>
      <c r="C15" s="178"/>
      <c r="D15" s="179"/>
      <c r="E15" s="180"/>
      <c r="F15" s="180"/>
      <c r="G15" s="181"/>
    </row>
    <row r="16" ht="12.75"/>
    <row r="17" spans="1:7" ht="24" customHeight="1">
      <c r="A17" s="182"/>
      <c r="B17" s="183" t="s">
        <v>0</v>
      </c>
      <c r="C17" s="183" t="s">
        <v>1</v>
      </c>
      <c r="D17" s="183" t="s">
        <v>2</v>
      </c>
      <c r="E17" s="183" t="s">
        <v>3</v>
      </c>
      <c r="F17" s="183" t="s">
        <v>4</v>
      </c>
      <c r="G17" s="183" t="s">
        <v>5</v>
      </c>
    </row>
    <row r="18" spans="1:8" ht="24" customHeight="1">
      <c r="A18" s="184" t="s">
        <v>6</v>
      </c>
      <c r="B18" s="185">
        <v>50</v>
      </c>
      <c r="C18" s="185"/>
      <c r="D18" s="185"/>
      <c r="E18" s="185"/>
      <c r="F18" s="185"/>
      <c r="G18" s="186"/>
      <c r="H18" s="187" t="s">
        <v>68</v>
      </c>
    </row>
    <row r="19" spans="1:8" ht="24" customHeight="1">
      <c r="A19" s="184" t="s">
        <v>7</v>
      </c>
      <c r="B19" s="185">
        <v>4</v>
      </c>
      <c r="C19" s="185">
        <v>4</v>
      </c>
      <c r="D19" s="185">
        <v>4</v>
      </c>
      <c r="E19" s="185">
        <v>4</v>
      </c>
      <c r="F19" s="185">
        <v>9</v>
      </c>
      <c r="G19" s="186"/>
      <c r="H19" s="187" t="s">
        <v>69</v>
      </c>
    </row>
    <row r="20" spans="1:8" ht="24" customHeight="1">
      <c r="A20" s="184" t="s">
        <v>8</v>
      </c>
      <c r="B20" s="188">
        <v>35</v>
      </c>
      <c r="C20" s="188">
        <v>35</v>
      </c>
      <c r="D20" s="188">
        <v>35</v>
      </c>
      <c r="E20" s="188">
        <v>20</v>
      </c>
      <c r="F20" s="188">
        <v>35</v>
      </c>
      <c r="G20" s="189">
        <f>SUM(B20:F20)</f>
        <v>160</v>
      </c>
      <c r="H20" s="190" t="s">
        <v>67</v>
      </c>
    </row>
    <row r="21" spans="1:7" ht="24" customHeight="1">
      <c r="A21" s="184" t="s">
        <v>9</v>
      </c>
      <c r="B21" s="188">
        <f>B18/B19</f>
        <v>12.5</v>
      </c>
      <c r="C21" s="188">
        <f>C18/C19</f>
        <v>0</v>
      </c>
      <c r="D21" s="188">
        <f>D18/D19</f>
        <v>0</v>
      </c>
      <c r="E21" s="188">
        <f>E18/E19</f>
        <v>0</v>
      </c>
      <c r="F21" s="188">
        <f>F18/F19</f>
        <v>0</v>
      </c>
      <c r="G21" s="191"/>
    </row>
    <row r="25" ht="12.75">
      <c r="B25" s="192" t="s">
        <v>84</v>
      </c>
    </row>
    <row r="26" spans="1:7" ht="12.75">
      <c r="A26" s="155"/>
      <c r="B26" s="156"/>
      <c r="C26" s="156"/>
      <c r="D26" s="156"/>
      <c r="E26" s="156"/>
      <c r="F26" s="156"/>
      <c r="G26" s="156"/>
    </row>
    <row r="27" spans="1:7" ht="12.75">
      <c r="A27" s="155"/>
      <c r="B27" s="156"/>
      <c r="C27" s="156"/>
      <c r="D27" s="157"/>
      <c r="E27" s="157"/>
      <c r="F27" s="157"/>
      <c r="G27" s="157"/>
    </row>
    <row r="31" spans="2:6" ht="23.25">
      <c r="B31" s="158"/>
      <c r="C31" s="159" t="s">
        <v>159</v>
      </c>
      <c r="D31" s="158"/>
      <c r="E31" s="158"/>
      <c r="F31" s="158"/>
    </row>
  </sheetData>
  <sheetProtection password="D1AD" sheet="1"/>
  <mergeCells count="22">
    <mergeCell ref="B27:C27"/>
    <mergeCell ref="B7:C7"/>
    <mergeCell ref="B8:C8"/>
    <mergeCell ref="D6:E6"/>
    <mergeCell ref="D7:E7"/>
    <mergeCell ref="D9:E9"/>
    <mergeCell ref="F10:G10"/>
    <mergeCell ref="A4:H4"/>
    <mergeCell ref="A3:H3"/>
    <mergeCell ref="D10:E10"/>
    <mergeCell ref="D26:G26"/>
    <mergeCell ref="B26:C26"/>
    <mergeCell ref="A1:H1"/>
    <mergeCell ref="F6:G6"/>
    <mergeCell ref="F7:G7"/>
    <mergeCell ref="F8:G8"/>
    <mergeCell ref="B6:C6"/>
    <mergeCell ref="D27:G27"/>
    <mergeCell ref="D8:E8"/>
    <mergeCell ref="B9:C9"/>
    <mergeCell ref="B10:C10"/>
    <mergeCell ref="F9:G9"/>
  </mergeCells>
  <hyperlinks>
    <hyperlink ref="C31" r:id="rId1" display="www.docentesaldiadjf.com"/>
  </hyperlinks>
  <printOptions/>
  <pageMargins left="0.7086614173228347" right="0.7086614173228347" top="0.7480314960629921" bottom="0.7480314960629921" header="0.31496062992125984" footer="0.31496062992125984"/>
  <pageSetup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1">
      <selection activeCell="E28" sqref="E28"/>
    </sheetView>
  </sheetViews>
  <sheetFormatPr defaultColWidth="11.421875" defaultRowHeight="12.75"/>
  <cols>
    <col min="1" max="1" width="6.28125" style="115" customWidth="1"/>
    <col min="2" max="2" width="33.28125" style="115" customWidth="1"/>
    <col min="3" max="3" width="14.7109375" style="115" customWidth="1"/>
    <col min="4" max="4" width="26.00390625" style="115" customWidth="1"/>
    <col min="5" max="5" width="26.140625" style="115" customWidth="1"/>
    <col min="6" max="6" width="18.140625" style="115" customWidth="1"/>
    <col min="7" max="7" width="12.28125" style="115" customWidth="1"/>
    <col min="8" max="8" width="18.140625" style="115" customWidth="1"/>
    <col min="9" max="9" width="10.140625" style="115" customWidth="1"/>
    <col min="10" max="11" width="11.421875" style="115" customWidth="1"/>
    <col min="12" max="12" width="12.140625" style="115" customWidth="1"/>
    <col min="13" max="16384" width="11.421875" style="115" customWidth="1"/>
  </cols>
  <sheetData>
    <row r="1" spans="4:7" ht="12.75">
      <c r="D1" s="116" t="s">
        <v>73</v>
      </c>
      <c r="E1" s="116"/>
      <c r="F1" s="116"/>
      <c r="G1" s="116"/>
    </row>
    <row r="2" spans="6:11" ht="12.75">
      <c r="F2" s="117"/>
      <c r="K2" s="118"/>
    </row>
    <row r="3" spans="1:13" ht="16.5">
      <c r="A3" s="119" t="s">
        <v>138</v>
      </c>
      <c r="B3" s="119"/>
      <c r="C3" s="119"/>
      <c r="D3" s="119"/>
      <c r="E3" s="119"/>
      <c r="F3" s="119"/>
      <c r="G3" s="119"/>
      <c r="H3" s="120"/>
      <c r="I3" s="120"/>
      <c r="J3" s="120"/>
      <c r="K3" s="120"/>
      <c r="L3" s="120"/>
      <c r="M3" s="120"/>
    </row>
    <row r="4" spans="1:13" ht="16.5">
      <c r="A4" s="119"/>
      <c r="B4" s="119"/>
      <c r="C4" s="119"/>
      <c r="D4" s="119"/>
      <c r="E4" s="119"/>
      <c r="F4" s="119"/>
      <c r="G4" s="119"/>
      <c r="H4" s="120"/>
      <c r="I4" s="120"/>
      <c r="J4" s="120"/>
      <c r="K4" s="120"/>
      <c r="L4" s="120"/>
      <c r="M4" s="120"/>
    </row>
    <row r="6" spans="2:6" ht="15.75">
      <c r="B6" s="121" t="s">
        <v>156</v>
      </c>
      <c r="C6" s="121"/>
      <c r="D6" s="121"/>
      <c r="E6" s="121"/>
      <c r="F6" s="121"/>
    </row>
    <row r="7" ht="13.5" thickBot="1"/>
    <row r="8" spans="1:7" ht="26.25" thickBot="1">
      <c r="A8" s="122" t="s">
        <v>10</v>
      </c>
      <c r="B8" s="123" t="s">
        <v>11</v>
      </c>
      <c r="C8" s="124" t="s">
        <v>12</v>
      </c>
      <c r="D8" s="123" t="s">
        <v>13</v>
      </c>
      <c r="E8" s="124" t="s">
        <v>16</v>
      </c>
      <c r="F8" s="123" t="s">
        <v>14</v>
      </c>
      <c r="G8" s="125" t="s">
        <v>15</v>
      </c>
    </row>
    <row r="9" spans="1:7" ht="24.75" customHeight="1">
      <c r="A9" s="126">
        <v>1</v>
      </c>
      <c r="B9" s="127" t="s">
        <v>127</v>
      </c>
      <c r="C9" s="128" t="s">
        <v>99</v>
      </c>
      <c r="D9" s="129" t="s">
        <v>89</v>
      </c>
      <c r="E9" s="130"/>
      <c r="F9" s="128" t="s">
        <v>50</v>
      </c>
      <c r="G9" s="131">
        <v>0</v>
      </c>
    </row>
    <row r="10" spans="1:7" ht="24.75" customHeight="1">
      <c r="A10" s="126">
        <v>2</v>
      </c>
      <c r="B10" s="127" t="s">
        <v>101</v>
      </c>
      <c r="C10" s="128" t="s">
        <v>99</v>
      </c>
      <c r="D10" s="132" t="s">
        <v>85</v>
      </c>
      <c r="E10" s="130"/>
      <c r="F10" s="128" t="s">
        <v>100</v>
      </c>
      <c r="G10" s="133"/>
    </row>
    <row r="11" spans="1:7" ht="24.75" customHeight="1">
      <c r="A11" s="126">
        <v>3</v>
      </c>
      <c r="B11" s="127" t="s">
        <v>102</v>
      </c>
      <c r="C11" s="128" t="s">
        <v>99</v>
      </c>
      <c r="D11" s="132" t="s">
        <v>85</v>
      </c>
      <c r="E11" s="130"/>
      <c r="F11" s="128" t="s">
        <v>100</v>
      </c>
      <c r="G11" s="133"/>
    </row>
    <row r="12" spans="1:7" ht="24.75" customHeight="1">
      <c r="A12" s="126">
        <v>4</v>
      </c>
      <c r="B12" s="127" t="s">
        <v>103</v>
      </c>
      <c r="C12" s="128" t="s">
        <v>99</v>
      </c>
      <c r="D12" s="132" t="s">
        <v>85</v>
      </c>
      <c r="E12" s="130"/>
      <c r="F12" s="128" t="s">
        <v>100</v>
      </c>
      <c r="G12" s="133"/>
    </row>
    <row r="13" spans="1:7" ht="24.75" customHeight="1">
      <c r="A13" s="126">
        <v>5</v>
      </c>
      <c r="B13" s="127" t="s">
        <v>104</v>
      </c>
      <c r="C13" s="128" t="s">
        <v>99</v>
      </c>
      <c r="D13" s="132" t="s">
        <v>105</v>
      </c>
      <c r="E13" s="130"/>
      <c r="F13" s="128"/>
      <c r="G13" s="133"/>
    </row>
    <row r="14" spans="1:7" ht="24.75" customHeight="1" thickBot="1">
      <c r="A14" s="126">
        <v>6</v>
      </c>
      <c r="B14" s="127" t="s">
        <v>106</v>
      </c>
      <c r="C14" s="128" t="s">
        <v>99</v>
      </c>
      <c r="D14" s="132" t="s">
        <v>105</v>
      </c>
      <c r="E14" s="130"/>
      <c r="F14" s="128" t="s">
        <v>100</v>
      </c>
      <c r="G14" s="133"/>
    </row>
    <row r="15" spans="1:7" ht="24.75" customHeight="1" thickBot="1">
      <c r="A15" s="134" t="s">
        <v>51</v>
      </c>
      <c r="B15" s="135"/>
      <c r="C15" s="135"/>
      <c r="D15" s="135"/>
      <c r="E15" s="135"/>
      <c r="F15" s="136"/>
      <c r="G15" s="137">
        <f>SUM(G9:G14)</f>
        <v>0</v>
      </c>
    </row>
    <row r="17" spans="2:6" ht="15.75">
      <c r="B17" s="121" t="s">
        <v>128</v>
      </c>
      <c r="C17" s="121"/>
      <c r="D17" s="121"/>
      <c r="E17" s="121"/>
      <c r="F17" s="121"/>
    </row>
    <row r="18" ht="13.5" thickBot="1"/>
    <row r="19" spans="1:7" ht="25.5">
      <c r="A19" s="138" t="s">
        <v>10</v>
      </c>
      <c r="B19" s="139" t="s">
        <v>11</v>
      </c>
      <c r="C19" s="140" t="s">
        <v>52</v>
      </c>
      <c r="D19" s="139" t="s">
        <v>13</v>
      </c>
      <c r="E19" s="140" t="s">
        <v>53</v>
      </c>
      <c r="F19" s="139" t="s">
        <v>14</v>
      </c>
      <c r="G19" s="139" t="s">
        <v>15</v>
      </c>
    </row>
    <row r="20" spans="1:7" ht="15.75" customHeight="1">
      <c r="A20" s="141">
        <v>7</v>
      </c>
      <c r="B20" s="142"/>
      <c r="C20" s="143"/>
      <c r="D20" s="144"/>
      <c r="E20" s="145"/>
      <c r="F20" s="146"/>
      <c r="G20" s="147"/>
    </row>
    <row r="21" spans="1:7" ht="15.75" customHeight="1">
      <c r="A21" s="129">
        <v>8</v>
      </c>
      <c r="B21" s="148"/>
      <c r="C21" s="143"/>
      <c r="D21" s="144"/>
      <c r="E21" s="145"/>
      <c r="F21" s="149"/>
      <c r="G21" s="150"/>
    </row>
    <row r="22" spans="1:7" ht="24" customHeight="1">
      <c r="A22" s="129">
        <v>9</v>
      </c>
      <c r="B22" s="148"/>
      <c r="C22" s="151"/>
      <c r="D22" s="152"/>
      <c r="E22" s="145"/>
      <c r="F22" s="149"/>
      <c r="G22" s="150"/>
    </row>
    <row r="23" spans="1:7" ht="13.5" thickBot="1">
      <c r="A23" s="153" t="s">
        <v>51</v>
      </c>
      <c r="B23" s="153"/>
      <c r="C23" s="153"/>
      <c r="D23" s="153"/>
      <c r="E23" s="153"/>
      <c r="F23" s="153"/>
      <c r="G23" s="154">
        <v>48</v>
      </c>
    </row>
    <row r="26" spans="2:6" ht="12.75">
      <c r="B26" s="155"/>
      <c r="C26" s="156"/>
      <c r="D26" s="156"/>
      <c r="E26" s="156"/>
      <c r="F26" s="156"/>
    </row>
    <row r="27" spans="2:6" ht="12.75">
      <c r="B27" s="162"/>
      <c r="C27" s="163"/>
      <c r="D27" s="163"/>
      <c r="E27" s="164"/>
      <c r="F27" s="164"/>
    </row>
    <row r="28" spans="2:6" ht="23.25">
      <c r="B28" s="160"/>
      <c r="C28" s="114" t="s">
        <v>159</v>
      </c>
      <c r="D28" s="160"/>
      <c r="E28" s="161"/>
      <c r="F28" s="161"/>
    </row>
    <row r="29" spans="2:6" ht="23.25">
      <c r="B29" s="160"/>
      <c r="C29" s="160"/>
      <c r="D29" s="160"/>
      <c r="E29" s="161"/>
      <c r="F29" s="161"/>
    </row>
  </sheetData>
  <sheetProtection password="D1AD" sheet="1"/>
  <mergeCells count="10">
    <mergeCell ref="A3:G3"/>
    <mergeCell ref="A4:G4"/>
    <mergeCell ref="E26:F26"/>
    <mergeCell ref="E27:F27"/>
    <mergeCell ref="B6:F6"/>
    <mergeCell ref="A15:F15"/>
    <mergeCell ref="B17:F17"/>
    <mergeCell ref="A23:F23"/>
    <mergeCell ref="C26:D26"/>
    <mergeCell ref="C27:D27"/>
  </mergeCells>
  <hyperlinks>
    <hyperlink ref="C28" r:id="rId1" display="www.docentesaldiadjf.com"/>
  </hyperlinks>
  <printOptions/>
  <pageMargins left="0.7480314960629921" right="0.7480314960629921" top="0.984251968503937" bottom="0.984251968503937" header="0" footer="0"/>
  <pageSetup horizontalDpi="600" verticalDpi="600" orientation="landscape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SheetLayoutView="70" workbookViewId="0" topLeftCell="A25">
      <selection activeCell="K46" sqref="K46"/>
    </sheetView>
  </sheetViews>
  <sheetFormatPr defaultColWidth="11.421875" defaultRowHeight="12.75"/>
  <cols>
    <col min="1" max="1" width="34.8515625" style="115" customWidth="1"/>
    <col min="2" max="2" width="8.28125" style="115" customWidth="1"/>
    <col min="3" max="3" width="7.57421875" style="115" customWidth="1"/>
    <col min="4" max="5" width="8.28125" style="115" customWidth="1"/>
    <col min="6" max="6" width="6.8515625" style="115" customWidth="1"/>
    <col min="7" max="8" width="8.28125" style="115" customWidth="1"/>
    <col min="9" max="9" width="7.140625" style="115" customWidth="1"/>
    <col min="10" max="10" width="10.7109375" style="115" customWidth="1"/>
    <col min="11" max="11" width="8.28125" style="115" customWidth="1"/>
    <col min="12" max="12" width="7.00390625" style="115" customWidth="1"/>
    <col min="13" max="14" width="8.28125" style="115" customWidth="1"/>
    <col min="15" max="15" width="7.00390625" style="115" customWidth="1"/>
    <col min="16" max="16" width="8.28125" style="115" customWidth="1"/>
    <col min="17" max="17" width="9.28125" style="115" customWidth="1"/>
    <col min="18" max="18" width="7.00390625" style="115" customWidth="1"/>
    <col min="19" max="19" width="8.28125" style="115" customWidth="1"/>
    <col min="20" max="16384" width="11.421875" style="115" customWidth="1"/>
  </cols>
  <sheetData>
    <row r="1" ht="12.75">
      <c r="G1" s="116" t="s">
        <v>72</v>
      </c>
    </row>
    <row r="3" spans="2:12" ht="27">
      <c r="B3" s="165" t="s">
        <v>155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2:12" ht="16.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6" ht="12.75">
      <c r="G6" s="194"/>
    </row>
    <row r="8" ht="12.75">
      <c r="L8" s="118"/>
    </row>
    <row r="9" spans="2:13" ht="18">
      <c r="B9" s="195" t="s">
        <v>157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ht="13.5" thickBot="1"/>
    <row r="11" spans="1:19" ht="13.5" thickBot="1">
      <c r="A11" s="196" t="s">
        <v>54</v>
      </c>
      <c r="B11" s="197" t="s">
        <v>0</v>
      </c>
      <c r="C11" s="197"/>
      <c r="D11" s="198"/>
      <c r="E11" s="197" t="s">
        <v>1</v>
      </c>
      <c r="F11" s="197"/>
      <c r="G11" s="198"/>
      <c r="H11" s="197" t="s">
        <v>2</v>
      </c>
      <c r="I11" s="197"/>
      <c r="J11" s="198"/>
      <c r="K11" s="197" t="s">
        <v>3</v>
      </c>
      <c r="L11" s="197"/>
      <c r="M11" s="198"/>
      <c r="N11" s="197" t="s">
        <v>4</v>
      </c>
      <c r="O11" s="197"/>
      <c r="P11" s="198"/>
      <c r="Q11" s="197" t="s">
        <v>22</v>
      </c>
      <c r="R11" s="197"/>
      <c r="S11" s="197"/>
    </row>
    <row r="12" spans="1:19" ht="26.25" thickBot="1">
      <c r="A12" s="199"/>
      <c r="B12" s="200" t="s">
        <v>35</v>
      </c>
      <c r="C12" s="201" t="s">
        <v>34</v>
      </c>
      <c r="D12" s="200" t="s">
        <v>21</v>
      </c>
      <c r="E12" s="201" t="s">
        <v>35</v>
      </c>
      <c r="F12" s="201" t="s">
        <v>34</v>
      </c>
      <c r="G12" s="200" t="s">
        <v>21</v>
      </c>
      <c r="H12" s="201" t="s">
        <v>35</v>
      </c>
      <c r="I12" s="201" t="s">
        <v>34</v>
      </c>
      <c r="J12" s="200" t="s">
        <v>21</v>
      </c>
      <c r="K12" s="201" t="s">
        <v>35</v>
      </c>
      <c r="L12" s="201" t="s">
        <v>34</v>
      </c>
      <c r="M12" s="200" t="s">
        <v>21</v>
      </c>
      <c r="N12" s="201" t="s">
        <v>35</v>
      </c>
      <c r="O12" s="201" t="s">
        <v>34</v>
      </c>
      <c r="P12" s="200" t="s">
        <v>21</v>
      </c>
      <c r="Q12" s="201" t="s">
        <v>33</v>
      </c>
      <c r="R12" s="201" t="s">
        <v>32</v>
      </c>
      <c r="S12" s="200" t="s">
        <v>21</v>
      </c>
    </row>
    <row r="13" spans="1:19" ht="24" customHeight="1" thickBot="1">
      <c r="A13" s="202" t="s">
        <v>17</v>
      </c>
      <c r="B13" s="203" t="s">
        <v>119</v>
      </c>
      <c r="C13" s="204">
        <v>1</v>
      </c>
      <c r="D13" s="205">
        <v>5</v>
      </c>
      <c r="E13" s="203" t="s">
        <v>119</v>
      </c>
      <c r="F13" s="204">
        <v>1</v>
      </c>
      <c r="G13" s="205">
        <v>5</v>
      </c>
      <c r="H13" s="203" t="s">
        <v>121</v>
      </c>
      <c r="I13" s="204">
        <v>1</v>
      </c>
      <c r="J13" s="205">
        <v>5</v>
      </c>
      <c r="K13" s="203" t="s">
        <v>119</v>
      </c>
      <c r="L13" s="204">
        <v>1</v>
      </c>
      <c r="M13" s="205">
        <v>5</v>
      </c>
      <c r="N13" s="203" t="s">
        <v>121</v>
      </c>
      <c r="O13" s="204">
        <v>1</v>
      </c>
      <c r="P13" s="205">
        <v>4</v>
      </c>
      <c r="Q13" s="206">
        <f>D13+G13+J13+M13+P13</f>
        <v>24</v>
      </c>
      <c r="R13" s="204">
        <f>C13+F13+I13+L13+O13</f>
        <v>5</v>
      </c>
      <c r="S13" s="207">
        <f>Q13</f>
        <v>24</v>
      </c>
    </row>
    <row r="14" spans="1:19" ht="24" customHeight="1" thickBot="1">
      <c r="A14" s="202" t="s">
        <v>23</v>
      </c>
      <c r="B14" s="203" t="s">
        <v>119</v>
      </c>
      <c r="C14" s="208"/>
      <c r="D14" s="205">
        <v>5</v>
      </c>
      <c r="E14" s="203" t="s">
        <v>120</v>
      </c>
      <c r="F14" s="208"/>
      <c r="G14" s="205">
        <v>5</v>
      </c>
      <c r="H14" s="203" t="s">
        <v>120</v>
      </c>
      <c r="I14" s="208"/>
      <c r="J14" s="205">
        <v>5</v>
      </c>
      <c r="K14" s="203" t="s">
        <v>120</v>
      </c>
      <c r="L14" s="208"/>
      <c r="M14" s="205">
        <v>5</v>
      </c>
      <c r="N14" s="203" t="s">
        <v>121</v>
      </c>
      <c r="O14" s="208"/>
      <c r="P14" s="205">
        <v>5</v>
      </c>
      <c r="Q14" s="206">
        <f aca="true" t="shared" si="0" ref="Q14:Q23">D14+G14+J14+M14+P14</f>
        <v>25</v>
      </c>
      <c r="R14" s="208"/>
      <c r="S14" s="207">
        <f aca="true" t="shared" si="1" ref="S14:S23">Q14</f>
        <v>25</v>
      </c>
    </row>
    <row r="15" spans="1:19" ht="24" customHeight="1" thickBot="1">
      <c r="A15" s="202" t="s">
        <v>55</v>
      </c>
      <c r="B15" s="203">
        <v>3</v>
      </c>
      <c r="C15" s="208"/>
      <c r="D15" s="205">
        <v>3</v>
      </c>
      <c r="E15" s="203">
        <v>3</v>
      </c>
      <c r="F15" s="208"/>
      <c r="G15" s="205">
        <v>3</v>
      </c>
      <c r="H15" s="203">
        <v>3</v>
      </c>
      <c r="I15" s="208"/>
      <c r="J15" s="205">
        <v>3</v>
      </c>
      <c r="K15" s="203">
        <v>3</v>
      </c>
      <c r="L15" s="208"/>
      <c r="M15" s="205">
        <v>3</v>
      </c>
      <c r="N15" s="203">
        <v>3</v>
      </c>
      <c r="O15" s="208"/>
      <c r="P15" s="205">
        <v>3</v>
      </c>
      <c r="Q15" s="206">
        <f t="shared" si="0"/>
        <v>15</v>
      </c>
      <c r="R15" s="208"/>
      <c r="S15" s="207">
        <f t="shared" si="1"/>
        <v>15</v>
      </c>
    </row>
    <row r="16" spans="1:19" ht="24" customHeight="1" thickBot="1">
      <c r="A16" s="209" t="s">
        <v>108</v>
      </c>
      <c r="B16" s="203">
        <v>2</v>
      </c>
      <c r="C16" s="208"/>
      <c r="D16" s="205">
        <v>2</v>
      </c>
      <c r="E16" s="203">
        <v>2</v>
      </c>
      <c r="F16" s="208"/>
      <c r="G16" s="205">
        <f>E16*$F$13</f>
        <v>2</v>
      </c>
      <c r="H16" s="203">
        <v>2</v>
      </c>
      <c r="I16" s="208"/>
      <c r="J16" s="205">
        <f>H16*$I$13</f>
        <v>2</v>
      </c>
      <c r="K16" s="203">
        <v>2</v>
      </c>
      <c r="L16" s="208"/>
      <c r="M16" s="205">
        <f>K16*$L$13</f>
        <v>2</v>
      </c>
      <c r="N16" s="203">
        <v>2</v>
      </c>
      <c r="O16" s="208"/>
      <c r="P16" s="205">
        <f>N16*$O$13</f>
        <v>2</v>
      </c>
      <c r="Q16" s="206">
        <f t="shared" si="0"/>
        <v>10</v>
      </c>
      <c r="R16" s="208"/>
      <c r="S16" s="207">
        <f t="shared" si="1"/>
        <v>10</v>
      </c>
    </row>
    <row r="17" spans="1:19" ht="24" customHeight="1" thickBot="1">
      <c r="A17" s="209" t="s">
        <v>109</v>
      </c>
      <c r="B17" s="203">
        <v>3</v>
      </c>
      <c r="C17" s="208"/>
      <c r="D17" s="205">
        <v>3</v>
      </c>
      <c r="E17" s="203">
        <v>3</v>
      </c>
      <c r="F17" s="208"/>
      <c r="G17" s="205">
        <f>E17*$F$13</f>
        <v>3</v>
      </c>
      <c r="H17" s="203">
        <v>3</v>
      </c>
      <c r="I17" s="208"/>
      <c r="J17" s="205">
        <v>3</v>
      </c>
      <c r="K17" s="203">
        <v>3</v>
      </c>
      <c r="L17" s="208"/>
      <c r="M17" s="205">
        <f>K17*$L$13</f>
        <v>3</v>
      </c>
      <c r="N17" s="203">
        <v>3</v>
      </c>
      <c r="O17" s="208"/>
      <c r="P17" s="205">
        <v>3</v>
      </c>
      <c r="Q17" s="206">
        <f t="shared" si="0"/>
        <v>15</v>
      </c>
      <c r="R17" s="208"/>
      <c r="S17" s="207">
        <f t="shared" si="1"/>
        <v>15</v>
      </c>
    </row>
    <row r="18" spans="1:19" ht="24" customHeight="1" thickBot="1">
      <c r="A18" s="209" t="s">
        <v>110</v>
      </c>
      <c r="B18" s="203">
        <v>3</v>
      </c>
      <c r="C18" s="208"/>
      <c r="D18" s="205">
        <f>B18*$C$13</f>
        <v>3</v>
      </c>
      <c r="E18" s="203">
        <v>3</v>
      </c>
      <c r="F18" s="208"/>
      <c r="G18" s="205">
        <f>E18*$F$13</f>
        <v>3</v>
      </c>
      <c r="H18" s="203">
        <v>3</v>
      </c>
      <c r="I18" s="208"/>
      <c r="J18" s="203">
        <v>3</v>
      </c>
      <c r="K18" s="203">
        <v>3</v>
      </c>
      <c r="L18" s="208"/>
      <c r="M18" s="205">
        <f>K18*$L$13</f>
        <v>3</v>
      </c>
      <c r="N18" s="203">
        <v>3</v>
      </c>
      <c r="O18" s="208"/>
      <c r="P18" s="205">
        <v>4</v>
      </c>
      <c r="Q18" s="206">
        <f t="shared" si="0"/>
        <v>16</v>
      </c>
      <c r="R18" s="208"/>
      <c r="S18" s="207">
        <f t="shared" si="1"/>
        <v>16</v>
      </c>
    </row>
    <row r="19" spans="1:19" ht="24" customHeight="1" thickBot="1">
      <c r="A19" s="202" t="s">
        <v>18</v>
      </c>
      <c r="B19" s="203">
        <v>3</v>
      </c>
      <c r="C19" s="208"/>
      <c r="D19" s="205">
        <v>3</v>
      </c>
      <c r="E19" s="203">
        <v>3</v>
      </c>
      <c r="F19" s="208"/>
      <c r="G19" s="205">
        <v>3</v>
      </c>
      <c r="H19" s="203">
        <v>3</v>
      </c>
      <c r="I19" s="208"/>
      <c r="J19" s="205">
        <v>3</v>
      </c>
      <c r="K19" s="203">
        <v>3</v>
      </c>
      <c r="L19" s="208"/>
      <c r="M19" s="205">
        <v>3</v>
      </c>
      <c r="N19" s="203">
        <v>3</v>
      </c>
      <c r="O19" s="208"/>
      <c r="P19" s="205">
        <v>3</v>
      </c>
      <c r="Q19" s="206">
        <f t="shared" si="0"/>
        <v>15</v>
      </c>
      <c r="R19" s="208"/>
      <c r="S19" s="207">
        <f t="shared" si="1"/>
        <v>15</v>
      </c>
    </row>
    <row r="20" spans="1:19" ht="24" customHeight="1" thickBot="1">
      <c r="A20" s="202" t="s">
        <v>19</v>
      </c>
      <c r="B20" s="203">
        <v>2</v>
      </c>
      <c r="C20" s="208"/>
      <c r="D20" s="205">
        <f>B20*$C$13</f>
        <v>2</v>
      </c>
      <c r="E20" s="203">
        <v>2</v>
      </c>
      <c r="F20" s="208"/>
      <c r="G20" s="205">
        <f>E20*$F$13</f>
        <v>2</v>
      </c>
      <c r="H20" s="203">
        <v>2</v>
      </c>
      <c r="I20" s="208"/>
      <c r="J20" s="205">
        <f>H20*$I$13</f>
        <v>2</v>
      </c>
      <c r="K20" s="203">
        <v>2</v>
      </c>
      <c r="L20" s="208"/>
      <c r="M20" s="205">
        <f>K20*$L$13</f>
        <v>2</v>
      </c>
      <c r="N20" s="203">
        <v>2</v>
      </c>
      <c r="O20" s="208"/>
      <c r="P20" s="205">
        <f>N20*$O$13</f>
        <v>2</v>
      </c>
      <c r="Q20" s="206">
        <f t="shared" si="0"/>
        <v>10</v>
      </c>
      <c r="R20" s="208"/>
      <c r="S20" s="207">
        <f t="shared" si="1"/>
        <v>10</v>
      </c>
    </row>
    <row r="21" spans="1:19" ht="24" customHeight="1" thickBot="1">
      <c r="A21" s="209" t="s">
        <v>118</v>
      </c>
      <c r="B21" s="203">
        <v>4</v>
      </c>
      <c r="C21" s="208"/>
      <c r="D21" s="205">
        <v>4</v>
      </c>
      <c r="E21" s="203">
        <v>4</v>
      </c>
      <c r="F21" s="208"/>
      <c r="G21" s="205">
        <v>4</v>
      </c>
      <c r="H21" s="203">
        <v>4</v>
      </c>
      <c r="I21" s="208"/>
      <c r="J21" s="205">
        <v>4</v>
      </c>
      <c r="K21" s="203">
        <v>4</v>
      </c>
      <c r="L21" s="208"/>
      <c r="M21" s="205">
        <v>4</v>
      </c>
      <c r="N21" s="203">
        <v>4</v>
      </c>
      <c r="O21" s="208"/>
      <c r="P21" s="205">
        <v>4</v>
      </c>
      <c r="Q21" s="206">
        <f t="shared" si="0"/>
        <v>20</v>
      </c>
      <c r="R21" s="208"/>
      <c r="S21" s="207">
        <f t="shared" si="1"/>
        <v>20</v>
      </c>
    </row>
    <row r="22" spans="1:19" ht="24" customHeight="1" thickBot="1">
      <c r="A22" s="209" t="s">
        <v>133</v>
      </c>
      <c r="B22" s="203" t="s">
        <v>122</v>
      </c>
      <c r="C22" s="208"/>
      <c r="D22" s="205">
        <v>3</v>
      </c>
      <c r="E22" s="203" t="s">
        <v>122</v>
      </c>
      <c r="F22" s="208"/>
      <c r="G22" s="205">
        <v>3</v>
      </c>
      <c r="H22" s="203" t="s">
        <v>122</v>
      </c>
      <c r="I22" s="208"/>
      <c r="J22" s="205">
        <v>3</v>
      </c>
      <c r="K22" s="203" t="s">
        <v>122</v>
      </c>
      <c r="L22" s="208"/>
      <c r="M22" s="205">
        <v>3</v>
      </c>
      <c r="N22" s="203" t="s">
        <v>122</v>
      </c>
      <c r="O22" s="208"/>
      <c r="P22" s="205">
        <v>3</v>
      </c>
      <c r="Q22" s="206">
        <f t="shared" si="0"/>
        <v>15</v>
      </c>
      <c r="R22" s="208"/>
      <c r="S22" s="207">
        <f t="shared" si="1"/>
        <v>15</v>
      </c>
    </row>
    <row r="23" spans="1:19" ht="24" customHeight="1" thickBot="1">
      <c r="A23" s="209" t="s">
        <v>135</v>
      </c>
      <c r="B23" s="210">
        <v>2</v>
      </c>
      <c r="C23" s="208"/>
      <c r="D23" s="205">
        <v>2</v>
      </c>
      <c r="E23" s="210">
        <v>2</v>
      </c>
      <c r="F23" s="208"/>
      <c r="G23" s="205">
        <v>2</v>
      </c>
      <c r="H23" s="210">
        <v>2</v>
      </c>
      <c r="I23" s="208"/>
      <c r="J23" s="211">
        <v>2</v>
      </c>
      <c r="K23" s="210">
        <v>2</v>
      </c>
      <c r="L23" s="208"/>
      <c r="M23" s="211">
        <v>2</v>
      </c>
      <c r="N23" s="210">
        <v>2</v>
      </c>
      <c r="O23" s="208"/>
      <c r="P23" s="211">
        <v>2</v>
      </c>
      <c r="Q23" s="206">
        <f t="shared" si="0"/>
        <v>10</v>
      </c>
      <c r="R23" s="208"/>
      <c r="S23" s="212">
        <f t="shared" si="1"/>
        <v>10</v>
      </c>
    </row>
    <row r="24" spans="1:19" ht="24" customHeight="1" thickBot="1">
      <c r="A24" s="213" t="s">
        <v>20</v>
      </c>
      <c r="B24" s="214">
        <v>35</v>
      </c>
      <c r="C24" s="214">
        <v>1</v>
      </c>
      <c r="D24" s="214">
        <f>SUM(D13:D23)</f>
        <v>35</v>
      </c>
      <c r="E24" s="214">
        <v>35</v>
      </c>
      <c r="F24" s="214">
        <v>1</v>
      </c>
      <c r="G24" s="214">
        <f>SUM(G13:G23)</f>
        <v>35</v>
      </c>
      <c r="H24" s="214">
        <v>35</v>
      </c>
      <c r="I24" s="214">
        <v>1</v>
      </c>
      <c r="J24" s="214">
        <f>SUM(J13:J23)</f>
        <v>35</v>
      </c>
      <c r="K24" s="214">
        <v>35</v>
      </c>
      <c r="L24" s="214">
        <v>1</v>
      </c>
      <c r="M24" s="214">
        <f>SUM(M13:M23)</f>
        <v>35</v>
      </c>
      <c r="N24" s="214">
        <v>35</v>
      </c>
      <c r="O24" s="214">
        <v>1</v>
      </c>
      <c r="P24" s="214">
        <f>SUM(P13:P23)</f>
        <v>35</v>
      </c>
      <c r="Q24" s="215">
        <f>SUM(Q13:Q23)</f>
        <v>175</v>
      </c>
      <c r="R24" s="216">
        <f>R13</f>
        <v>5</v>
      </c>
      <c r="S24" s="217">
        <f>SUM(S13:S23)</f>
        <v>175</v>
      </c>
    </row>
    <row r="25" spans="1:19" ht="12.75" customHeight="1">
      <c r="A25" s="218"/>
      <c r="B25" s="219"/>
      <c r="C25" s="219"/>
      <c r="D25" s="220"/>
      <c r="E25" s="219"/>
      <c r="F25" s="219"/>
      <c r="G25" s="220"/>
      <c r="H25" s="219"/>
      <c r="I25" s="219"/>
      <c r="J25" s="220"/>
      <c r="K25" s="219"/>
      <c r="L25" s="219"/>
      <c r="M25" s="220"/>
      <c r="N25" s="219"/>
      <c r="O25" s="219"/>
      <c r="P25" s="220"/>
      <c r="Q25" s="221"/>
      <c r="R25" s="221"/>
      <c r="S25" s="221"/>
    </row>
    <row r="26" spans="1:19" ht="12.75" customHeight="1">
      <c r="A26" s="218"/>
      <c r="B26" s="219"/>
      <c r="C26" s="219"/>
      <c r="D26" s="220"/>
      <c r="E26" s="219"/>
      <c r="F26" s="219"/>
      <c r="G26" s="220"/>
      <c r="H26" s="219"/>
      <c r="I26" s="219"/>
      <c r="J26" s="220"/>
      <c r="K26" s="219"/>
      <c r="L26" s="219"/>
      <c r="M26" s="220"/>
      <c r="N26" s="219"/>
      <c r="O26" s="219"/>
      <c r="P26" s="220"/>
      <c r="Q26" s="221"/>
      <c r="R26" s="221"/>
      <c r="S26" s="221"/>
    </row>
    <row r="27" spans="1:19" ht="12.75" customHeight="1">
      <c r="A27" s="218"/>
      <c r="B27" s="219"/>
      <c r="C27" s="219"/>
      <c r="D27" s="220"/>
      <c r="E27" s="219"/>
      <c r="F27" s="219"/>
      <c r="G27" s="220"/>
      <c r="H27" s="219"/>
      <c r="I27" s="219"/>
      <c r="J27" s="220"/>
      <c r="K27" s="219"/>
      <c r="L27" s="219"/>
      <c r="M27" s="220"/>
      <c r="N27" s="219"/>
      <c r="O27" s="219"/>
      <c r="P27" s="220"/>
      <c r="Q27" s="221"/>
      <c r="R27" s="221"/>
      <c r="S27" s="221"/>
    </row>
    <row r="28" spans="1:19" ht="12.75" customHeight="1">
      <c r="A28" s="218"/>
      <c r="B28" s="219"/>
      <c r="C28" s="219"/>
      <c r="D28" s="220"/>
      <c r="E28" s="219"/>
      <c r="F28" s="219"/>
      <c r="G28" s="220"/>
      <c r="H28" s="219"/>
      <c r="I28" s="219"/>
      <c r="J28" s="220"/>
      <c r="K28" s="219"/>
      <c r="L28" s="219"/>
      <c r="M28" s="220"/>
      <c r="N28" s="219"/>
      <c r="O28" s="219"/>
      <c r="P28" s="220"/>
      <c r="Q28" s="221"/>
      <c r="R28" s="221"/>
      <c r="S28" s="221"/>
    </row>
    <row r="29" spans="1:19" ht="12.75" customHeight="1">
      <c r="A29" s="218"/>
      <c r="B29" s="219"/>
      <c r="C29" s="219"/>
      <c r="D29" s="220"/>
      <c r="E29" s="219"/>
      <c r="F29" s="219"/>
      <c r="G29" s="220"/>
      <c r="H29" s="219"/>
      <c r="I29" s="219"/>
      <c r="J29" s="220"/>
      <c r="K29" s="219"/>
      <c r="L29" s="219"/>
      <c r="M29" s="220"/>
      <c r="N29" s="219"/>
      <c r="O29" s="219"/>
      <c r="P29" s="220"/>
      <c r="Q29" s="221"/>
      <c r="R29" s="221"/>
      <c r="S29" s="221"/>
    </row>
    <row r="30" spans="1:19" ht="12.75" customHeight="1">
      <c r="A30" s="218"/>
      <c r="B30" s="219"/>
      <c r="C30" s="219"/>
      <c r="D30" s="220"/>
      <c r="E30" s="219"/>
      <c r="F30" s="219"/>
      <c r="G30" s="220"/>
      <c r="H30" s="219"/>
      <c r="I30" s="219"/>
      <c r="J30" s="220"/>
      <c r="K30" s="219"/>
      <c r="L30" s="219"/>
      <c r="M30" s="220"/>
      <c r="N30" s="219"/>
      <c r="O30" s="219"/>
      <c r="P30" s="220"/>
      <c r="Q30" s="221"/>
      <c r="R30" s="221"/>
      <c r="S30" s="221"/>
    </row>
    <row r="31" spans="1:19" ht="12.75" customHeight="1">
      <c r="A31" s="218"/>
      <c r="B31" s="219"/>
      <c r="C31" s="219"/>
      <c r="D31" s="222"/>
      <c r="E31" s="222"/>
      <c r="F31" s="222"/>
      <c r="G31" s="222"/>
      <c r="H31" s="222"/>
      <c r="I31" s="219"/>
      <c r="J31" s="220"/>
      <c r="K31" s="156"/>
      <c r="L31" s="156"/>
      <c r="M31" s="156"/>
      <c r="N31" s="156"/>
      <c r="O31" s="219"/>
      <c r="P31" s="220"/>
      <c r="Q31" s="221"/>
      <c r="R31" s="221"/>
      <c r="S31" s="221"/>
    </row>
    <row r="32" spans="1:19" ht="12.75" customHeight="1">
      <c r="A32" s="218"/>
      <c r="B32" s="219"/>
      <c r="C32" s="219"/>
      <c r="D32" s="223"/>
      <c r="E32" s="223"/>
      <c r="F32" s="223"/>
      <c r="G32" s="224"/>
      <c r="H32" s="225"/>
      <c r="I32" s="219"/>
      <c r="J32" s="220"/>
      <c r="K32" s="157"/>
      <c r="L32" s="157"/>
      <c r="M32" s="157"/>
      <c r="N32" s="157"/>
      <c r="O32" s="219"/>
      <c r="P32" s="220"/>
      <c r="Q32" s="221"/>
      <c r="R32" s="221"/>
      <c r="S32" s="221"/>
    </row>
    <row r="33" spans="1:19" ht="12.75" customHeight="1">
      <c r="A33" s="218"/>
      <c r="B33" s="219"/>
      <c r="C33" s="219"/>
      <c r="D33" s="220"/>
      <c r="E33" s="219"/>
      <c r="F33" s="219"/>
      <c r="G33" s="220"/>
      <c r="H33" s="219"/>
      <c r="I33" s="219"/>
      <c r="J33" s="220"/>
      <c r="K33" s="219"/>
      <c r="L33" s="219"/>
      <c r="M33" s="220"/>
      <c r="N33" s="219"/>
      <c r="O33" s="219"/>
      <c r="P33" s="220"/>
      <c r="Q33" s="221"/>
      <c r="R33" s="221"/>
      <c r="S33" s="221"/>
    </row>
    <row r="34" spans="1:19" ht="12.75" customHeight="1">
      <c r="A34" s="218"/>
      <c r="B34" s="219"/>
      <c r="C34" s="219"/>
      <c r="D34" s="220"/>
      <c r="E34" s="219"/>
      <c r="F34" s="219"/>
      <c r="G34" s="220"/>
      <c r="H34" s="219"/>
      <c r="I34" s="219"/>
      <c r="J34" s="220"/>
      <c r="K34" s="219"/>
      <c r="L34" s="219"/>
      <c r="M34" s="220"/>
      <c r="N34" s="219"/>
      <c r="O34" s="219"/>
      <c r="P34" s="220"/>
      <c r="Q34" s="221"/>
      <c r="R34" s="221"/>
      <c r="S34" s="221"/>
    </row>
    <row r="35" spans="1:19" ht="12.75" customHeight="1">
      <c r="A35" s="218"/>
      <c r="B35" s="219"/>
      <c r="C35" s="219"/>
      <c r="D35" s="220"/>
      <c r="E35" s="219"/>
      <c r="F35" s="219"/>
      <c r="G35" s="220"/>
      <c r="H35" s="219"/>
      <c r="I35" s="219"/>
      <c r="J35" s="220"/>
      <c r="K35" s="219"/>
      <c r="L35" s="219"/>
      <c r="M35" s="220"/>
      <c r="N35" s="219"/>
      <c r="O35" s="219"/>
      <c r="P35" s="220"/>
      <c r="Q35" s="221"/>
      <c r="R35" s="221"/>
      <c r="S35" s="221"/>
    </row>
    <row r="36" spans="1:19" ht="12.75" customHeight="1">
      <c r="A36" s="218"/>
      <c r="B36" s="219"/>
      <c r="C36" s="219"/>
      <c r="D36" s="220"/>
      <c r="E36" s="219"/>
      <c r="F36" s="219"/>
      <c r="G36" s="220"/>
      <c r="H36" s="219"/>
      <c r="I36" s="219"/>
      <c r="J36" s="220"/>
      <c r="K36" s="219"/>
      <c r="L36" s="219"/>
      <c r="M36" s="220"/>
      <c r="N36" s="219"/>
      <c r="O36" s="219"/>
      <c r="P36" s="220"/>
      <c r="Q36" s="221"/>
      <c r="R36" s="221"/>
      <c r="S36" s="221"/>
    </row>
    <row r="37" spans="1:19" ht="12.75" customHeight="1">
      <c r="A37" s="218"/>
      <c r="B37" s="219"/>
      <c r="C37" s="219"/>
      <c r="D37" s="220"/>
      <c r="E37" s="219"/>
      <c r="F37" s="219"/>
      <c r="G37" s="220"/>
      <c r="H37" s="219"/>
      <c r="I37" s="219"/>
      <c r="J37" s="220"/>
      <c r="K37" s="219"/>
      <c r="L37" s="219"/>
      <c r="M37" s="220"/>
      <c r="N37" s="219"/>
      <c r="O37" s="219"/>
      <c r="P37" s="220"/>
      <c r="Q37" s="221"/>
      <c r="R37" s="221"/>
      <c r="S37" s="221"/>
    </row>
    <row r="38" spans="1:19" ht="45.75" customHeight="1">
      <c r="A38" s="218"/>
      <c r="B38" s="226"/>
      <c r="C38" s="226"/>
      <c r="D38" s="193" t="s">
        <v>159</v>
      </c>
      <c r="E38" s="193"/>
      <c r="F38" s="193"/>
      <c r="G38" s="193"/>
      <c r="H38" s="193"/>
      <c r="I38" s="193"/>
      <c r="J38" s="193"/>
      <c r="K38" s="193"/>
      <c r="L38" s="219"/>
      <c r="M38" s="220"/>
      <c r="N38" s="219"/>
      <c r="O38" s="219"/>
      <c r="P38" s="220"/>
      <c r="Q38" s="221"/>
      <c r="R38" s="221"/>
      <c r="S38" s="221"/>
    </row>
  </sheetData>
  <sheetProtection password="D1AD" sheet="1"/>
  <mergeCells count="18">
    <mergeCell ref="D38:K38"/>
    <mergeCell ref="N11:P11"/>
    <mergeCell ref="Q11:S11"/>
    <mergeCell ref="D32:F32"/>
    <mergeCell ref="K31:N31"/>
    <mergeCell ref="K32:N32"/>
    <mergeCell ref="O13:O23"/>
    <mergeCell ref="I13:I23"/>
    <mergeCell ref="R13:R23"/>
    <mergeCell ref="B3:L3"/>
    <mergeCell ref="K11:M11"/>
    <mergeCell ref="C13:C23"/>
    <mergeCell ref="F13:F23"/>
    <mergeCell ref="L13:L23"/>
    <mergeCell ref="A11:A12"/>
    <mergeCell ref="B11:D11"/>
    <mergeCell ref="E11:G11"/>
    <mergeCell ref="H11:J11"/>
  </mergeCells>
  <hyperlinks>
    <hyperlink ref="D38" r:id="rId1" display="www.docentesaldiadjf.com"/>
  </hyperlinks>
  <printOptions/>
  <pageMargins left="0.7480314960629921" right="0.7480314960629921" top="0.984251968503937" bottom="0.984251968503937" header="0" footer="0"/>
  <pageSetup orientation="landscape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A78" sqref="A78:D78"/>
    </sheetView>
  </sheetViews>
  <sheetFormatPr defaultColWidth="11.421875" defaultRowHeight="12.75"/>
  <cols>
    <col min="1" max="1" width="52.00390625" style="1" customWidth="1"/>
    <col min="2" max="6" width="5.7109375" style="1" customWidth="1"/>
    <col min="7" max="7" width="8.28125" style="1" customWidth="1"/>
    <col min="8" max="8" width="31.7109375" style="1" customWidth="1"/>
    <col min="9" max="9" width="12.421875" style="1" customWidth="1"/>
    <col min="10" max="16384" width="11.421875" style="1" customWidth="1"/>
  </cols>
  <sheetData>
    <row r="1" spans="1:9" ht="24" customHeight="1">
      <c r="A1" s="41"/>
      <c r="B1" s="41"/>
      <c r="C1" s="3" t="s">
        <v>71</v>
      </c>
      <c r="D1" s="41"/>
      <c r="E1" s="41"/>
      <c r="F1" s="41"/>
      <c r="G1" s="41"/>
      <c r="H1" s="41"/>
      <c r="I1" s="41"/>
    </row>
    <row r="2" spans="1:9" ht="27" customHeight="1">
      <c r="A2" s="99" t="s">
        <v>158</v>
      </c>
      <c r="B2" s="99"/>
      <c r="C2" s="99"/>
      <c r="D2" s="99"/>
      <c r="E2" s="99"/>
      <c r="F2" s="99"/>
      <c r="G2" s="99"/>
      <c r="H2" s="99"/>
      <c r="I2" s="99"/>
    </row>
    <row r="3" spans="1:9" ht="15">
      <c r="A3" s="4" t="s">
        <v>139</v>
      </c>
      <c r="B3" s="3"/>
      <c r="C3" s="3"/>
      <c r="D3" s="3"/>
      <c r="E3" s="3"/>
      <c r="F3" s="3"/>
      <c r="G3" s="3"/>
      <c r="I3" s="3"/>
    </row>
    <row r="4" spans="1:9" ht="15">
      <c r="A4" s="4"/>
      <c r="B4" s="3"/>
      <c r="C4" s="3"/>
      <c r="D4" s="3"/>
      <c r="E4" s="3"/>
      <c r="F4" s="3"/>
      <c r="G4" s="3"/>
      <c r="I4" s="3"/>
    </row>
    <row r="5" spans="1:9" ht="11.25" customHeight="1">
      <c r="A5" s="4"/>
      <c r="B5" s="3"/>
      <c r="C5" s="3"/>
      <c r="D5" s="3"/>
      <c r="E5" s="3"/>
      <c r="F5" s="3"/>
      <c r="G5" s="3"/>
      <c r="H5" s="3"/>
      <c r="I5" s="3"/>
    </row>
    <row r="6" spans="1:9" ht="15">
      <c r="A6" s="4" t="s">
        <v>31</v>
      </c>
      <c r="B6" s="3"/>
      <c r="C6" s="3"/>
      <c r="D6" s="3"/>
      <c r="E6" s="3"/>
      <c r="F6" s="3"/>
      <c r="G6" s="3"/>
      <c r="H6" s="3"/>
      <c r="I6" s="3"/>
    </row>
    <row r="7" spans="1:9" ht="7.5" customHeight="1" thickBot="1">
      <c r="A7" s="4"/>
      <c r="B7" s="3"/>
      <c r="C7" s="3"/>
      <c r="D7" s="3"/>
      <c r="E7" s="3"/>
      <c r="F7" s="3"/>
      <c r="G7" s="3"/>
      <c r="H7" s="3"/>
      <c r="I7" s="3"/>
    </row>
    <row r="8" spans="1:9" ht="15.75" customHeight="1">
      <c r="A8" s="94" t="s">
        <v>24</v>
      </c>
      <c r="B8" s="102" t="s">
        <v>25</v>
      </c>
      <c r="C8" s="102"/>
      <c r="D8" s="102"/>
      <c r="E8" s="102"/>
      <c r="F8" s="102"/>
      <c r="G8" s="103" t="s">
        <v>26</v>
      </c>
      <c r="H8" s="102" t="s">
        <v>27</v>
      </c>
      <c r="I8" s="100" t="s">
        <v>28</v>
      </c>
    </row>
    <row r="9" spans="1:9" s="2" customFormat="1" ht="14.25" customHeight="1" thickBot="1">
      <c r="A9" s="95"/>
      <c r="B9" s="72" t="s">
        <v>0</v>
      </c>
      <c r="C9" s="72" t="s">
        <v>1</v>
      </c>
      <c r="D9" s="72" t="s">
        <v>2</v>
      </c>
      <c r="E9" s="72" t="s">
        <v>3</v>
      </c>
      <c r="F9" s="72" t="s">
        <v>4</v>
      </c>
      <c r="G9" s="104"/>
      <c r="H9" s="104"/>
      <c r="I9" s="101"/>
    </row>
    <row r="10" spans="1:9" ht="15" customHeight="1">
      <c r="A10" s="23" t="s">
        <v>40</v>
      </c>
      <c r="B10" s="6"/>
      <c r="C10" s="7"/>
      <c r="D10" s="7"/>
      <c r="E10" s="8"/>
      <c r="F10" s="7"/>
      <c r="G10" s="7"/>
      <c r="H10" s="42"/>
      <c r="I10" s="24"/>
    </row>
    <row r="11" spans="1:9" ht="15" customHeight="1">
      <c r="A11" s="23" t="s">
        <v>154</v>
      </c>
      <c r="B11" s="6"/>
      <c r="C11" s="7"/>
      <c r="D11" s="7"/>
      <c r="E11" s="8"/>
      <c r="F11" s="7"/>
      <c r="G11" s="7"/>
      <c r="H11" s="9"/>
      <c r="I11" s="24"/>
    </row>
    <row r="12" spans="1:10" ht="15" customHeight="1">
      <c r="A12" s="23" t="s">
        <v>140</v>
      </c>
      <c r="B12" s="6"/>
      <c r="C12" s="7"/>
      <c r="D12" s="7"/>
      <c r="E12" s="8"/>
      <c r="F12" s="7"/>
      <c r="G12" s="7"/>
      <c r="H12" s="9"/>
      <c r="I12" s="25">
        <v>40</v>
      </c>
      <c r="J12" s="97"/>
    </row>
    <row r="13" spans="1:10" ht="20.25" customHeight="1">
      <c r="A13" s="23" t="s">
        <v>151</v>
      </c>
      <c r="B13" s="6"/>
      <c r="C13" s="7"/>
      <c r="D13" s="7"/>
      <c r="E13" s="8"/>
      <c r="F13" s="7"/>
      <c r="G13" s="7"/>
      <c r="H13" s="9"/>
      <c r="I13" s="25" t="s">
        <v>36</v>
      </c>
      <c r="J13" s="98"/>
    </row>
    <row r="14" spans="1:9" ht="15" customHeight="1">
      <c r="A14" s="23" t="s">
        <v>153</v>
      </c>
      <c r="B14" s="6"/>
      <c r="C14" s="7"/>
      <c r="D14" s="7"/>
      <c r="E14" s="8"/>
      <c r="F14" s="7"/>
      <c r="G14" s="7"/>
      <c r="H14" s="9"/>
      <c r="I14" s="25" t="s">
        <v>30</v>
      </c>
    </row>
    <row r="15" spans="1:9" ht="15" customHeight="1">
      <c r="A15" s="23" t="s">
        <v>39</v>
      </c>
      <c r="B15" s="6"/>
      <c r="C15" s="7"/>
      <c r="D15" s="7"/>
      <c r="E15" s="8"/>
      <c r="F15" s="7"/>
      <c r="G15" s="7"/>
      <c r="H15" s="9"/>
      <c r="I15" s="24"/>
    </row>
    <row r="16" spans="1:9" ht="15" customHeight="1">
      <c r="A16" s="43" t="s">
        <v>97</v>
      </c>
      <c r="B16" s="10"/>
      <c r="C16" s="11"/>
      <c r="D16" s="11"/>
      <c r="E16" s="12"/>
      <c r="F16" s="11"/>
      <c r="G16" s="11"/>
      <c r="H16" s="13"/>
      <c r="I16" s="27"/>
    </row>
    <row r="17" spans="1:9" ht="15" customHeight="1">
      <c r="A17" s="23" t="s">
        <v>40</v>
      </c>
      <c r="B17" s="14">
        <v>5</v>
      </c>
      <c r="C17" s="15">
        <v>5</v>
      </c>
      <c r="D17" s="15">
        <v>5</v>
      </c>
      <c r="E17" s="16">
        <v>5</v>
      </c>
      <c r="F17" s="15">
        <v>4</v>
      </c>
      <c r="G17" s="15">
        <f>B17+C17+D17+E17+F17</f>
        <v>24</v>
      </c>
      <c r="H17" s="9" t="s">
        <v>88</v>
      </c>
      <c r="I17" s="28"/>
    </row>
    <row r="18" spans="1:9" ht="15" customHeight="1">
      <c r="A18" s="23" t="s">
        <v>141</v>
      </c>
      <c r="B18" s="14"/>
      <c r="C18" s="15"/>
      <c r="D18" s="15">
        <v>2</v>
      </c>
      <c r="E18" s="16"/>
      <c r="F18" s="15"/>
      <c r="G18" s="15"/>
      <c r="H18" s="9" t="s">
        <v>111</v>
      </c>
      <c r="I18" s="28"/>
    </row>
    <row r="19" spans="1:9" ht="15" customHeight="1">
      <c r="A19" s="23" t="s">
        <v>94</v>
      </c>
      <c r="B19" s="14"/>
      <c r="C19" s="15"/>
      <c r="D19" s="15"/>
      <c r="E19" s="16"/>
      <c r="F19" s="15"/>
      <c r="G19" s="15"/>
      <c r="H19" s="9"/>
      <c r="I19" s="59"/>
    </row>
    <row r="20" spans="1:9" ht="15" customHeight="1">
      <c r="A20" s="23" t="s">
        <v>142</v>
      </c>
      <c r="B20" s="14"/>
      <c r="C20" s="15"/>
      <c r="D20" s="15"/>
      <c r="E20" s="16"/>
      <c r="F20" s="15"/>
      <c r="G20" s="15"/>
      <c r="H20" s="17"/>
      <c r="I20" s="59"/>
    </row>
    <row r="21" spans="1:9" ht="15" customHeight="1">
      <c r="A21" s="23" t="s">
        <v>129</v>
      </c>
      <c r="B21" s="14"/>
      <c r="C21" s="15"/>
      <c r="D21" s="15"/>
      <c r="E21" s="16"/>
      <c r="F21" s="15"/>
      <c r="G21" s="15"/>
      <c r="H21" s="17"/>
      <c r="I21" s="28"/>
    </row>
    <row r="22" spans="1:9" ht="15" customHeight="1">
      <c r="A22" s="23" t="s">
        <v>39</v>
      </c>
      <c r="B22" s="14"/>
      <c r="C22" s="15"/>
      <c r="D22" s="15"/>
      <c r="E22" s="16"/>
      <c r="F22" s="15"/>
      <c r="G22" s="15"/>
      <c r="H22" s="17"/>
      <c r="I22" s="28"/>
    </row>
    <row r="23" spans="1:9" ht="15" customHeight="1">
      <c r="A23" s="26" t="s">
        <v>143</v>
      </c>
      <c r="B23" s="18"/>
      <c r="C23" s="19"/>
      <c r="D23" s="19"/>
      <c r="E23" s="20"/>
      <c r="F23" s="19"/>
      <c r="G23" s="18"/>
      <c r="H23" s="21"/>
      <c r="I23" s="29"/>
    </row>
    <row r="24" spans="1:9" ht="15" customHeight="1">
      <c r="A24" s="23" t="s">
        <v>144</v>
      </c>
      <c r="B24" s="14">
        <v>3</v>
      </c>
      <c r="C24" s="15">
        <v>3</v>
      </c>
      <c r="D24" s="15">
        <v>3</v>
      </c>
      <c r="E24" s="16">
        <v>3</v>
      </c>
      <c r="F24" s="15">
        <v>3</v>
      </c>
      <c r="G24" s="15">
        <f>B24+C24+D24+E24+F24</f>
        <v>15</v>
      </c>
      <c r="H24" s="9" t="s">
        <v>109</v>
      </c>
      <c r="I24" s="28"/>
    </row>
    <row r="25" spans="1:9" ht="15" customHeight="1">
      <c r="A25" s="23" t="s">
        <v>145</v>
      </c>
      <c r="B25" s="14">
        <v>3</v>
      </c>
      <c r="C25" s="15">
        <v>3</v>
      </c>
      <c r="D25" s="15">
        <v>3</v>
      </c>
      <c r="E25" s="16"/>
      <c r="F25" s="15"/>
      <c r="G25" s="15">
        <v>9</v>
      </c>
      <c r="H25" s="9" t="s">
        <v>112</v>
      </c>
      <c r="I25" s="28"/>
    </row>
    <row r="26" spans="1:9" ht="15" customHeight="1">
      <c r="A26" s="23" t="s">
        <v>94</v>
      </c>
      <c r="B26" s="14"/>
      <c r="C26" s="15"/>
      <c r="D26" s="15"/>
      <c r="E26" s="16"/>
      <c r="F26" s="15"/>
      <c r="G26" s="15"/>
      <c r="H26" s="17"/>
      <c r="I26" s="59"/>
    </row>
    <row r="27" spans="1:9" ht="15" customHeight="1">
      <c r="A27" s="23" t="s">
        <v>146</v>
      </c>
      <c r="B27" s="14"/>
      <c r="C27" s="15"/>
      <c r="D27" s="15"/>
      <c r="E27" s="16"/>
      <c r="F27" s="15"/>
      <c r="G27" s="15"/>
      <c r="H27" s="17"/>
      <c r="I27" s="59"/>
    </row>
    <row r="28" spans="1:9" ht="15" customHeight="1">
      <c r="A28" s="23" t="s">
        <v>90</v>
      </c>
      <c r="B28" s="14"/>
      <c r="C28" s="15"/>
      <c r="D28" s="15"/>
      <c r="E28" s="16"/>
      <c r="F28" s="15"/>
      <c r="G28" s="15"/>
      <c r="H28" s="17"/>
      <c r="I28" s="28"/>
    </row>
    <row r="29" spans="1:9" ht="15" customHeight="1">
      <c r="A29" s="23" t="s">
        <v>147</v>
      </c>
      <c r="B29" s="14"/>
      <c r="C29" s="15"/>
      <c r="D29" s="15"/>
      <c r="E29" s="16"/>
      <c r="F29" s="15"/>
      <c r="G29" s="15"/>
      <c r="H29" s="17"/>
      <c r="I29" s="28"/>
    </row>
    <row r="30" spans="1:9" ht="15" customHeight="1">
      <c r="A30" s="26" t="s">
        <v>148</v>
      </c>
      <c r="B30" s="18"/>
      <c r="C30" s="19"/>
      <c r="D30" s="19"/>
      <c r="E30" s="20"/>
      <c r="F30" s="19"/>
      <c r="G30" s="18"/>
      <c r="H30" s="21"/>
      <c r="I30" s="29"/>
    </row>
    <row r="31" spans="1:9" ht="15" customHeight="1">
      <c r="A31" s="23" t="s">
        <v>144</v>
      </c>
      <c r="B31" s="14">
        <v>5</v>
      </c>
      <c r="C31" s="15">
        <v>5</v>
      </c>
      <c r="D31" s="15">
        <v>5</v>
      </c>
      <c r="E31" s="16">
        <v>5</v>
      </c>
      <c r="F31" s="15">
        <v>5</v>
      </c>
      <c r="G31" s="15">
        <f>B31+C31+D31+E31+F31</f>
        <v>25</v>
      </c>
      <c r="H31" s="17" t="s">
        <v>23</v>
      </c>
      <c r="I31" s="28"/>
    </row>
    <row r="32" spans="1:9" ht="15" customHeight="1">
      <c r="A32" s="23" t="s">
        <v>130</v>
      </c>
      <c r="B32" s="14"/>
      <c r="C32" s="15"/>
      <c r="D32" s="15"/>
      <c r="E32" s="16"/>
      <c r="F32" s="15"/>
      <c r="G32" s="15"/>
      <c r="H32" s="81"/>
      <c r="I32" s="28"/>
    </row>
    <row r="33" spans="1:9" ht="15" customHeight="1">
      <c r="A33" s="23" t="s">
        <v>94</v>
      </c>
      <c r="B33" s="14"/>
      <c r="C33" s="15"/>
      <c r="D33" s="15"/>
      <c r="E33" s="16"/>
      <c r="F33" s="15"/>
      <c r="G33" s="15"/>
      <c r="H33" s="81"/>
      <c r="I33" s="59"/>
    </row>
    <row r="34" spans="1:9" ht="15" customHeight="1">
      <c r="A34" s="23" t="s">
        <v>146</v>
      </c>
      <c r="B34" s="14"/>
      <c r="C34" s="15"/>
      <c r="D34" s="15"/>
      <c r="E34" s="16"/>
      <c r="F34" s="15"/>
      <c r="G34" s="15"/>
      <c r="H34" s="81"/>
      <c r="I34" s="59"/>
    </row>
    <row r="35" spans="1:9" ht="15" customHeight="1">
      <c r="A35" s="23" t="s">
        <v>93</v>
      </c>
      <c r="B35" s="14"/>
      <c r="C35" s="15"/>
      <c r="D35" s="15"/>
      <c r="E35" s="16"/>
      <c r="F35" s="15"/>
      <c r="G35" s="15"/>
      <c r="H35" s="81"/>
      <c r="I35" s="28"/>
    </row>
    <row r="36" spans="1:9" ht="15" customHeight="1">
      <c r="A36" s="23" t="s">
        <v>39</v>
      </c>
      <c r="B36" s="14"/>
      <c r="C36" s="15"/>
      <c r="D36" s="15"/>
      <c r="E36" s="16"/>
      <c r="F36" s="15"/>
      <c r="G36" s="15"/>
      <c r="H36" s="81"/>
      <c r="I36" s="28"/>
    </row>
    <row r="37" spans="1:9" ht="27.75" customHeight="1">
      <c r="A37" s="77" t="s">
        <v>148</v>
      </c>
      <c r="B37" s="18"/>
      <c r="C37" s="19"/>
      <c r="D37" s="19"/>
      <c r="E37" s="20"/>
      <c r="F37" s="19"/>
      <c r="G37" s="18"/>
      <c r="H37" s="81"/>
      <c r="I37" s="29"/>
    </row>
    <row r="38" spans="1:9" ht="15" customHeight="1">
      <c r="A38" s="23" t="s">
        <v>40</v>
      </c>
      <c r="B38" s="14">
        <v>4</v>
      </c>
      <c r="C38" s="15">
        <v>4</v>
      </c>
      <c r="D38" s="15">
        <v>4</v>
      </c>
      <c r="E38" s="16">
        <v>4</v>
      </c>
      <c r="F38" s="15">
        <v>4</v>
      </c>
      <c r="G38" s="15">
        <f>B38+C38+D38+E38+F38</f>
        <v>20</v>
      </c>
      <c r="H38" s="81"/>
      <c r="I38" s="28"/>
    </row>
    <row r="39" spans="1:9" ht="15" customHeight="1">
      <c r="A39" s="23" t="s">
        <v>95</v>
      </c>
      <c r="B39" s="14">
        <v>2</v>
      </c>
      <c r="C39" s="15">
        <v>2</v>
      </c>
      <c r="D39" s="15"/>
      <c r="E39" s="16"/>
      <c r="F39" s="15"/>
      <c r="G39" s="15">
        <f>B39+C39+D39+E39+F39</f>
        <v>4</v>
      </c>
      <c r="H39" s="81"/>
      <c r="I39" s="28"/>
    </row>
    <row r="40" spans="1:9" ht="15" customHeight="1">
      <c r="A40" s="23" t="s">
        <v>37</v>
      </c>
      <c r="B40" s="14"/>
      <c r="C40" s="15"/>
      <c r="D40" s="15"/>
      <c r="E40" s="16">
        <v>2</v>
      </c>
      <c r="F40" s="15"/>
      <c r="G40" s="7">
        <v>2</v>
      </c>
      <c r="H40" s="81"/>
      <c r="I40" s="59"/>
    </row>
    <row r="41" spans="1:9" ht="15" customHeight="1">
      <c r="A41" s="23" t="s">
        <v>149</v>
      </c>
      <c r="B41" s="14"/>
      <c r="C41" s="15"/>
      <c r="D41" s="15"/>
      <c r="E41" s="16"/>
      <c r="F41" s="15"/>
      <c r="G41" s="15"/>
      <c r="H41" s="81"/>
      <c r="I41" s="59"/>
    </row>
    <row r="42" spans="1:9" ht="15" customHeight="1">
      <c r="A42" s="23" t="s">
        <v>93</v>
      </c>
      <c r="B42" s="14"/>
      <c r="C42" s="15"/>
      <c r="D42" s="15"/>
      <c r="E42" s="16"/>
      <c r="F42" s="15"/>
      <c r="G42" s="15"/>
      <c r="H42" s="81"/>
      <c r="I42" s="28"/>
    </row>
    <row r="43" spans="1:9" ht="15" customHeight="1">
      <c r="A43" s="23" t="s">
        <v>39</v>
      </c>
      <c r="B43" s="14"/>
      <c r="C43" s="15"/>
      <c r="D43" s="15"/>
      <c r="E43" s="16"/>
      <c r="F43" s="15"/>
      <c r="G43" s="15"/>
      <c r="H43" s="81"/>
      <c r="I43" s="28"/>
    </row>
    <row r="44" spans="1:9" ht="15" customHeight="1">
      <c r="A44" s="26" t="s">
        <v>150</v>
      </c>
      <c r="B44" s="18"/>
      <c r="C44" s="19"/>
      <c r="D44" s="19"/>
      <c r="E44" s="20"/>
      <c r="F44" s="19"/>
      <c r="G44" s="18"/>
      <c r="H44" s="81"/>
      <c r="I44" s="29"/>
    </row>
    <row r="45" spans="1:9" ht="15" customHeight="1">
      <c r="A45" s="23" t="s">
        <v>144</v>
      </c>
      <c r="B45" s="14">
        <v>3</v>
      </c>
      <c r="C45" s="15">
        <v>3</v>
      </c>
      <c r="D45" s="15">
        <v>3</v>
      </c>
      <c r="E45" s="16">
        <v>3</v>
      </c>
      <c r="F45" s="15">
        <v>3</v>
      </c>
      <c r="G45" s="15">
        <f>B45+C45+D45+E45+F45</f>
        <v>15</v>
      </c>
      <c r="H45" s="81"/>
      <c r="I45" s="28"/>
    </row>
    <row r="46" spans="1:9" ht="15" customHeight="1">
      <c r="A46" s="23" t="s">
        <v>130</v>
      </c>
      <c r="B46" s="14"/>
      <c r="C46" s="15"/>
      <c r="D46" s="15"/>
      <c r="E46" s="16">
        <v>3</v>
      </c>
      <c r="F46" s="15">
        <v>4</v>
      </c>
      <c r="G46" s="15">
        <f>B46+C46+D46+E46+F46</f>
        <v>7</v>
      </c>
      <c r="H46" s="81"/>
      <c r="I46" s="28"/>
    </row>
    <row r="47" spans="1:9" ht="15" customHeight="1">
      <c r="A47" s="23" t="s">
        <v>94</v>
      </c>
      <c r="B47" s="14">
        <v>2</v>
      </c>
      <c r="C47" s="15">
        <v>2</v>
      </c>
      <c r="D47" s="15"/>
      <c r="E47" s="16"/>
      <c r="F47" s="15"/>
      <c r="G47" s="15">
        <f>B47+C47+D47+E47+F47</f>
        <v>4</v>
      </c>
      <c r="H47" s="81"/>
      <c r="I47" s="59"/>
    </row>
    <row r="48" spans="1:9" ht="15" customHeight="1">
      <c r="A48" s="23" t="s">
        <v>151</v>
      </c>
      <c r="B48" s="14"/>
      <c r="C48" s="15"/>
      <c r="D48" s="15"/>
      <c r="E48" s="16"/>
      <c r="F48" s="15"/>
      <c r="G48" s="15"/>
      <c r="H48" s="81"/>
      <c r="I48" s="59"/>
    </row>
    <row r="49" spans="1:9" ht="15" customHeight="1">
      <c r="A49" s="23" t="s">
        <v>93</v>
      </c>
      <c r="B49" s="14"/>
      <c r="C49" s="15"/>
      <c r="D49" s="15"/>
      <c r="E49" s="16"/>
      <c r="F49" s="15"/>
      <c r="G49" s="15"/>
      <c r="H49" s="81"/>
      <c r="I49" s="28"/>
    </row>
    <row r="50" spans="1:9" ht="15" customHeight="1">
      <c r="A50" s="23" t="s">
        <v>39</v>
      </c>
      <c r="B50" s="14"/>
      <c r="C50" s="15"/>
      <c r="D50" s="15"/>
      <c r="E50" s="16"/>
      <c r="F50" s="15"/>
      <c r="G50" s="15"/>
      <c r="H50" s="81"/>
      <c r="I50" s="28"/>
    </row>
    <row r="51" spans="1:9" ht="21.75" customHeight="1">
      <c r="A51" s="77" t="s">
        <v>148</v>
      </c>
      <c r="B51" s="18"/>
      <c r="C51" s="19"/>
      <c r="D51" s="19"/>
      <c r="E51" s="20"/>
      <c r="F51" s="19"/>
      <c r="G51" s="18"/>
      <c r="H51" s="81"/>
      <c r="I51" s="29"/>
    </row>
    <row r="52" spans="1:9" ht="15" customHeight="1">
      <c r="A52" s="23" t="s">
        <v>144</v>
      </c>
      <c r="B52" s="14">
        <v>3</v>
      </c>
      <c r="C52" s="15">
        <v>3</v>
      </c>
      <c r="D52" s="15">
        <v>3</v>
      </c>
      <c r="E52" s="16">
        <v>3</v>
      </c>
      <c r="F52" s="15">
        <v>3</v>
      </c>
      <c r="G52" s="15">
        <f>B52+C52+D52+E52+F52</f>
        <v>15</v>
      </c>
      <c r="H52" s="81"/>
      <c r="I52" s="28"/>
    </row>
    <row r="53" spans="1:9" ht="15" customHeight="1">
      <c r="A53" s="23" t="s">
        <v>92</v>
      </c>
      <c r="B53" s="14"/>
      <c r="C53" s="15"/>
      <c r="D53" s="15">
        <v>2</v>
      </c>
      <c r="E53" s="16">
        <v>2</v>
      </c>
      <c r="F53" s="15">
        <v>2</v>
      </c>
      <c r="G53" s="15">
        <f>B53+C53+D53+E53+F53</f>
        <v>6</v>
      </c>
      <c r="H53" s="81"/>
      <c r="I53" s="28"/>
    </row>
    <row r="54" spans="1:11" ht="15" customHeight="1">
      <c r="A54" s="23" t="s">
        <v>94</v>
      </c>
      <c r="B54" s="14"/>
      <c r="C54" s="15"/>
      <c r="D54" s="15"/>
      <c r="E54" s="16"/>
      <c r="F54" s="15">
        <v>2</v>
      </c>
      <c r="G54" s="15">
        <v>2</v>
      </c>
      <c r="H54" s="81"/>
      <c r="I54" s="59"/>
      <c r="K54" s="1" t="s">
        <v>123</v>
      </c>
    </row>
    <row r="55" spans="1:9" ht="15" customHeight="1">
      <c r="A55" s="23" t="s">
        <v>146</v>
      </c>
      <c r="B55" s="14"/>
      <c r="C55" s="15"/>
      <c r="D55" s="15"/>
      <c r="E55" s="16"/>
      <c r="F55" s="15"/>
      <c r="G55" s="15"/>
      <c r="H55" s="81"/>
      <c r="I55" s="59"/>
    </row>
    <row r="56" spans="1:9" ht="15" customHeight="1">
      <c r="A56" s="23" t="s">
        <v>93</v>
      </c>
      <c r="B56" s="14"/>
      <c r="C56" s="15"/>
      <c r="D56" s="15"/>
      <c r="E56" s="16"/>
      <c r="F56" s="15"/>
      <c r="G56" s="15"/>
      <c r="H56" s="81"/>
      <c r="I56" s="28"/>
    </row>
    <row r="57" spans="1:9" ht="15" customHeight="1">
      <c r="A57" s="23" t="s">
        <v>39</v>
      </c>
      <c r="B57" s="14"/>
      <c r="C57" s="15"/>
      <c r="D57" s="15"/>
      <c r="E57" s="16"/>
      <c r="F57" s="15"/>
      <c r="G57" s="15"/>
      <c r="H57" s="81"/>
      <c r="I57" s="28"/>
    </row>
    <row r="58" spans="1:9" ht="15" customHeight="1">
      <c r="A58" s="26" t="s">
        <v>131</v>
      </c>
      <c r="B58" s="18"/>
      <c r="C58" s="19"/>
      <c r="D58" s="19"/>
      <c r="E58" s="20"/>
      <c r="F58" s="19"/>
      <c r="G58" s="18"/>
      <c r="H58" s="81"/>
      <c r="I58" s="29"/>
    </row>
    <row r="59" spans="1:9" ht="15" customHeight="1">
      <c r="A59" s="23" t="s">
        <v>40</v>
      </c>
      <c r="B59" s="14">
        <v>3</v>
      </c>
      <c r="C59" s="15">
        <v>3</v>
      </c>
      <c r="D59" s="15">
        <v>3</v>
      </c>
      <c r="E59" s="16">
        <v>3</v>
      </c>
      <c r="F59" s="15">
        <v>3</v>
      </c>
      <c r="G59" s="15">
        <f>B59+C59+D59+E59+F59</f>
        <v>15</v>
      </c>
      <c r="H59" s="9"/>
      <c r="I59" s="28"/>
    </row>
    <row r="60" spans="1:9" ht="15" customHeight="1">
      <c r="A60" s="23" t="s">
        <v>96</v>
      </c>
      <c r="B60" s="14"/>
      <c r="C60" s="15"/>
      <c r="D60" s="15"/>
      <c r="E60" s="16"/>
      <c r="F60" s="15"/>
      <c r="G60" s="15"/>
      <c r="H60" s="9"/>
      <c r="I60" s="28"/>
    </row>
    <row r="61" spans="1:9" ht="15" customHeight="1">
      <c r="A61" s="23" t="s">
        <v>37</v>
      </c>
      <c r="B61" s="14"/>
      <c r="C61" s="15"/>
      <c r="D61" s="15"/>
      <c r="E61" s="16"/>
      <c r="F61" s="15"/>
      <c r="G61" s="15"/>
      <c r="H61" s="9"/>
      <c r="I61" s="59"/>
    </row>
    <row r="62" spans="1:9" ht="15" customHeight="1">
      <c r="A62" s="23" t="s">
        <v>146</v>
      </c>
      <c r="B62" s="14"/>
      <c r="C62" s="15"/>
      <c r="D62" s="15"/>
      <c r="E62" s="16"/>
      <c r="F62" s="15"/>
      <c r="G62" s="15"/>
      <c r="H62" s="17"/>
      <c r="I62" s="59"/>
    </row>
    <row r="63" spans="1:9" ht="15" customHeight="1">
      <c r="A63" s="23" t="s">
        <v>38</v>
      </c>
      <c r="B63" s="14"/>
      <c r="C63" s="15"/>
      <c r="D63" s="15"/>
      <c r="E63" s="16"/>
      <c r="F63" s="15"/>
      <c r="G63" s="15"/>
      <c r="H63" s="17"/>
      <c r="I63" s="28"/>
    </row>
    <row r="64" spans="1:9" ht="15" customHeight="1">
      <c r="A64" s="23" t="s">
        <v>39</v>
      </c>
      <c r="B64" s="14"/>
      <c r="C64" s="15"/>
      <c r="D64" s="15"/>
      <c r="E64" s="16"/>
      <c r="F64" s="15"/>
      <c r="G64" s="15"/>
      <c r="H64" s="17"/>
      <c r="I64" s="28"/>
    </row>
    <row r="65" spans="1:9" ht="15" customHeight="1">
      <c r="A65" s="26" t="s">
        <v>131</v>
      </c>
      <c r="B65" s="18"/>
      <c r="C65" s="19"/>
      <c r="D65" s="19"/>
      <c r="E65" s="20"/>
      <c r="F65" s="19"/>
      <c r="G65" s="18"/>
      <c r="H65" s="21"/>
      <c r="I65" s="29"/>
    </row>
    <row r="66" spans="1:9" ht="15" customHeight="1">
      <c r="A66" s="23" t="s">
        <v>40</v>
      </c>
      <c r="B66" s="14">
        <v>2</v>
      </c>
      <c r="C66" s="15">
        <v>2</v>
      </c>
      <c r="D66" s="15">
        <v>2</v>
      </c>
      <c r="E66" s="16">
        <v>2</v>
      </c>
      <c r="F66" s="15">
        <v>2</v>
      </c>
      <c r="G66" s="15">
        <v>10</v>
      </c>
      <c r="H66" s="17"/>
      <c r="I66" s="67"/>
    </row>
    <row r="67" spans="1:9" ht="15" customHeight="1">
      <c r="A67" s="23" t="s">
        <v>96</v>
      </c>
      <c r="B67" s="14"/>
      <c r="C67" s="15"/>
      <c r="D67" s="15"/>
      <c r="E67" s="16"/>
      <c r="F67" s="15"/>
      <c r="G67" s="15"/>
      <c r="H67" s="22"/>
      <c r="I67" s="55"/>
    </row>
    <row r="68" spans="1:9" ht="15" customHeight="1">
      <c r="A68" s="23" t="s">
        <v>37</v>
      </c>
      <c r="B68" s="14"/>
      <c r="C68" s="15"/>
      <c r="D68" s="15"/>
      <c r="E68" s="16"/>
      <c r="F68" s="15"/>
      <c r="G68" s="15"/>
      <c r="H68" s="22"/>
      <c r="I68" s="55"/>
    </row>
    <row r="69" spans="1:9" ht="15" customHeight="1">
      <c r="A69" s="23" t="s">
        <v>146</v>
      </c>
      <c r="B69" s="14"/>
      <c r="C69" s="15"/>
      <c r="D69" s="15"/>
      <c r="E69" s="16"/>
      <c r="F69" s="15"/>
      <c r="G69" s="15"/>
      <c r="H69" s="9"/>
      <c r="I69" s="25"/>
    </row>
    <row r="70" spans="1:9" ht="15" customHeight="1">
      <c r="A70" s="23" t="s">
        <v>38</v>
      </c>
      <c r="B70" s="14"/>
      <c r="C70" s="15"/>
      <c r="D70" s="15"/>
      <c r="E70" s="16"/>
      <c r="F70" s="15"/>
      <c r="G70" s="15"/>
      <c r="H70" s="17"/>
      <c r="I70" s="25"/>
    </row>
    <row r="71" spans="1:9" ht="15" customHeight="1">
      <c r="A71" s="23" t="s">
        <v>39</v>
      </c>
      <c r="B71" s="14"/>
      <c r="C71" s="15"/>
      <c r="D71" s="15"/>
      <c r="E71" s="16"/>
      <c r="F71" s="15"/>
      <c r="G71" s="15"/>
      <c r="H71" s="17"/>
      <c r="I71" s="24"/>
    </row>
    <row r="72" spans="1:9" ht="15" customHeight="1">
      <c r="A72" s="43" t="s">
        <v>131</v>
      </c>
      <c r="B72" s="18"/>
      <c r="C72" s="19"/>
      <c r="D72" s="19"/>
      <c r="E72" s="20"/>
      <c r="F72" s="19"/>
      <c r="G72" s="18"/>
      <c r="H72" s="21"/>
      <c r="I72" s="27"/>
    </row>
    <row r="73" spans="2:7" ht="12.75" customHeight="1">
      <c r="B73" s="1">
        <f>+SUM(B17:B72)</f>
        <v>35</v>
      </c>
      <c r="C73" s="1">
        <f>+SUM(C17:C72)</f>
        <v>35</v>
      </c>
      <c r="D73" s="1">
        <f>+SUM(D17:D72)</f>
        <v>35</v>
      </c>
      <c r="E73" s="1">
        <f>+SUM(E17:E72)</f>
        <v>35</v>
      </c>
      <c r="F73" s="1">
        <f>+SUM(F17:F72)</f>
        <v>35</v>
      </c>
      <c r="G73" s="1">
        <v>175</v>
      </c>
    </row>
    <row r="74" ht="12.75">
      <c r="K74" s="65"/>
    </row>
    <row r="78" spans="1:8" ht="12.75">
      <c r="A78" s="96"/>
      <c r="B78" s="96"/>
      <c r="C78" s="96"/>
      <c r="D78" s="96"/>
      <c r="E78" s="82"/>
      <c r="F78" s="82"/>
      <c r="G78" s="82"/>
      <c r="H78" s="82"/>
    </row>
    <row r="79" spans="1:8" ht="12.75">
      <c r="A79" s="96"/>
      <c r="B79" s="90"/>
      <c r="C79" s="90"/>
      <c r="D79" s="90"/>
      <c r="E79" s="90"/>
      <c r="F79" s="90"/>
      <c r="G79" s="90"/>
      <c r="H79" s="90"/>
    </row>
  </sheetData>
  <sheetProtection/>
  <mergeCells count="11">
    <mergeCell ref="A2:I2"/>
    <mergeCell ref="I8:I9"/>
    <mergeCell ref="B8:F8"/>
    <mergeCell ref="G8:G9"/>
    <mergeCell ref="H8:H9"/>
    <mergeCell ref="A8:A9"/>
    <mergeCell ref="A78:D78"/>
    <mergeCell ref="A79:D79"/>
    <mergeCell ref="E78:H78"/>
    <mergeCell ref="E79:H79"/>
    <mergeCell ref="J12:J13"/>
  </mergeCells>
  <printOptions/>
  <pageMargins left="0.1968503937007874" right="0" top="0.5905511811023623" bottom="0.5905511811023623" header="0" footer="0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D19" sqref="D19"/>
    </sheetView>
  </sheetViews>
  <sheetFormatPr defaultColWidth="11.421875" defaultRowHeight="12.75"/>
  <cols>
    <col min="1" max="1" width="5.140625" style="0" customWidth="1"/>
    <col min="2" max="2" width="25.140625" style="0" customWidth="1"/>
    <col min="3" max="3" width="22.8515625" style="0" customWidth="1"/>
    <col min="4" max="4" width="27.7109375" style="0" customWidth="1"/>
    <col min="5" max="5" width="20.8515625" style="0" customWidth="1"/>
    <col min="6" max="6" width="19.00390625" style="0" customWidth="1"/>
  </cols>
  <sheetData>
    <row r="1" spans="1:6" ht="12.75">
      <c r="A1" s="107" t="s">
        <v>74</v>
      </c>
      <c r="B1" s="107"/>
      <c r="C1" s="107"/>
      <c r="D1" s="107"/>
      <c r="E1" s="107"/>
      <c r="F1" s="107"/>
    </row>
    <row r="2" spans="1:6" ht="35.25" customHeight="1">
      <c r="A2" s="106" t="s">
        <v>80</v>
      </c>
      <c r="B2" s="106"/>
      <c r="C2" s="106"/>
      <c r="D2" s="106"/>
      <c r="E2" s="106"/>
      <c r="F2" s="106"/>
    </row>
    <row r="3" spans="1:6" ht="36.75" customHeight="1">
      <c r="A3" s="105" t="s">
        <v>107</v>
      </c>
      <c r="B3" s="105"/>
      <c r="C3" s="105"/>
      <c r="D3" s="105"/>
      <c r="E3" s="105"/>
      <c r="F3" s="105"/>
    </row>
    <row r="4" spans="1:6" ht="25.5">
      <c r="A4" s="39" t="s">
        <v>75</v>
      </c>
      <c r="B4" s="39" t="s">
        <v>11</v>
      </c>
      <c r="C4" s="40" t="s">
        <v>76</v>
      </c>
      <c r="D4" s="39" t="s">
        <v>77</v>
      </c>
      <c r="E4" s="39" t="s">
        <v>78</v>
      </c>
      <c r="F4" s="39" t="s">
        <v>79</v>
      </c>
    </row>
    <row r="5" spans="1:6" ht="29.25" customHeight="1">
      <c r="A5" s="57"/>
      <c r="B5" s="60"/>
      <c r="C5" s="64"/>
      <c r="D5" s="56"/>
      <c r="E5" s="58"/>
      <c r="F5" s="64"/>
    </row>
    <row r="6" spans="1:6" ht="29.25" customHeight="1">
      <c r="A6" s="57"/>
      <c r="B6" s="60"/>
      <c r="C6" s="56"/>
      <c r="D6" s="56"/>
      <c r="E6" s="58"/>
      <c r="F6" s="56"/>
    </row>
    <row r="7" spans="1:6" ht="29.25" customHeight="1">
      <c r="A7" s="57"/>
      <c r="B7" s="60"/>
      <c r="C7" s="56"/>
      <c r="D7" s="56"/>
      <c r="E7" s="58"/>
      <c r="F7" s="56"/>
    </row>
    <row r="8" spans="1:6" ht="35.25" customHeight="1">
      <c r="A8" s="57"/>
      <c r="B8" s="60"/>
      <c r="C8" s="56"/>
      <c r="D8" s="56"/>
      <c r="E8" s="58"/>
      <c r="F8" s="56"/>
    </row>
    <row r="9" spans="1:6" ht="22.5" customHeight="1">
      <c r="A9" s="38"/>
      <c r="B9" s="60"/>
      <c r="C9" s="38"/>
      <c r="D9" s="38"/>
      <c r="E9" s="38"/>
      <c r="F9" s="38"/>
    </row>
    <row r="10" spans="1:6" ht="22.5" customHeight="1">
      <c r="A10" s="38"/>
      <c r="B10" s="60"/>
      <c r="C10" s="38"/>
      <c r="D10" s="38"/>
      <c r="E10" s="61"/>
      <c r="F10" s="57"/>
    </row>
    <row r="13" spans="1:7" ht="14.25" customHeight="1">
      <c r="A13" s="66"/>
      <c r="B13" s="66"/>
      <c r="C13" s="66"/>
      <c r="D13" s="66"/>
      <c r="E13" s="66"/>
      <c r="F13" s="66"/>
      <c r="G13" s="66"/>
    </row>
    <row r="14" spans="1:7" ht="12.75">
      <c r="A14" s="66"/>
      <c r="B14" s="66"/>
      <c r="C14" s="66"/>
      <c r="D14" s="66"/>
      <c r="E14" s="66"/>
      <c r="F14" s="66"/>
      <c r="G14" s="66"/>
    </row>
    <row r="15" spans="1:7" ht="39.75" customHeight="1">
      <c r="A15" s="66"/>
      <c r="B15" s="66"/>
      <c r="C15" s="66"/>
      <c r="D15" s="66"/>
      <c r="E15" s="66"/>
      <c r="F15" s="66"/>
      <c r="G15" s="66"/>
    </row>
    <row r="16" spans="1:7" ht="12.75">
      <c r="A16" s="30"/>
      <c r="B16" s="30"/>
      <c r="C16" s="30"/>
      <c r="D16" s="30"/>
      <c r="E16" s="30"/>
      <c r="F16" s="30"/>
      <c r="G16" s="30"/>
    </row>
    <row r="20" spans="2:7" ht="12.75">
      <c r="B20" s="82"/>
      <c r="C20" s="82"/>
      <c r="D20" s="108"/>
      <c r="E20" s="82"/>
      <c r="F20" s="82"/>
      <c r="G20" s="82"/>
    </row>
    <row r="21" spans="2:7" ht="12.75">
      <c r="B21" s="82"/>
      <c r="C21" s="82"/>
      <c r="D21" s="96"/>
      <c r="E21" s="90"/>
      <c r="F21" s="90"/>
      <c r="G21" s="90"/>
    </row>
  </sheetData>
  <sheetProtection/>
  <mergeCells count="7">
    <mergeCell ref="A3:F3"/>
    <mergeCell ref="A2:F2"/>
    <mergeCell ref="A1:F1"/>
    <mergeCell ref="D20:G20"/>
    <mergeCell ref="D21:G21"/>
    <mergeCell ref="B20:C20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51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1.28125" style="0" customWidth="1"/>
    <col min="4" max="4" width="31.140625" style="0" customWidth="1"/>
    <col min="5" max="5" width="19.57421875" style="0" customWidth="1"/>
    <col min="6" max="6" width="14.8515625" style="0" customWidth="1"/>
  </cols>
  <sheetData>
    <row r="2" ht="12.75">
      <c r="C2" s="37" t="s">
        <v>70</v>
      </c>
    </row>
    <row r="7" spans="2:5" ht="16.5">
      <c r="B7" s="78" t="s">
        <v>56</v>
      </c>
      <c r="C7" s="78"/>
      <c r="D7" s="78"/>
      <c r="E7" s="79"/>
    </row>
    <row r="9" spans="2:4" ht="16.5">
      <c r="B9" s="83" t="s">
        <v>152</v>
      </c>
      <c r="C9" s="83"/>
      <c r="D9" s="83"/>
    </row>
    <row r="10" spans="2:4" ht="12.75">
      <c r="B10" s="31"/>
      <c r="C10" s="31"/>
      <c r="D10" s="31"/>
    </row>
    <row r="11" spans="2:4" ht="12.75">
      <c r="B11" s="31" t="s">
        <v>57</v>
      </c>
      <c r="C11" s="31" t="s">
        <v>58</v>
      </c>
      <c r="D11" s="31"/>
    </row>
    <row r="12" spans="2:4" ht="12.75">
      <c r="B12" s="31"/>
      <c r="C12" s="31"/>
      <c r="D12" s="31"/>
    </row>
    <row r="13" spans="2:4" ht="12.75">
      <c r="B13" s="31" t="s">
        <v>59</v>
      </c>
      <c r="C13" s="31" t="s">
        <v>60</v>
      </c>
      <c r="D13" s="31"/>
    </row>
    <row r="14" spans="2:4" ht="12.75">
      <c r="B14" s="31"/>
      <c r="C14" s="31"/>
      <c r="D14" s="31"/>
    </row>
    <row r="15" spans="2:4" ht="12.75">
      <c r="B15" s="31"/>
      <c r="C15" s="31"/>
      <c r="D15" s="31"/>
    </row>
    <row r="16" spans="2:4" ht="12.75">
      <c r="B16" s="31" t="s">
        <v>81</v>
      </c>
      <c r="C16" s="31"/>
      <c r="D16" s="31">
        <f>D35</f>
        <v>0</v>
      </c>
    </row>
    <row r="17" spans="2:4" ht="12.75">
      <c r="B17" s="31"/>
      <c r="C17" s="31"/>
      <c r="D17" s="31"/>
    </row>
    <row r="18" spans="2:4" ht="12.75">
      <c r="B18" s="31" t="s">
        <v>86</v>
      </c>
      <c r="C18" s="31"/>
      <c r="D18" s="54" t="s">
        <v>87</v>
      </c>
    </row>
    <row r="19" spans="2:4" ht="12.75">
      <c r="B19" s="31"/>
      <c r="C19" s="31"/>
      <c r="D19" s="31"/>
    </row>
    <row r="20" spans="2:4" ht="12.75">
      <c r="B20" s="31" t="s">
        <v>82</v>
      </c>
      <c r="C20" s="31"/>
      <c r="D20" s="31">
        <f>SUM(D24:D34)</f>
        <v>0</v>
      </c>
    </row>
    <row r="22" spans="2:4" ht="12.75">
      <c r="B22" s="32" t="s">
        <v>61</v>
      </c>
      <c r="C22" s="33"/>
      <c r="D22" s="33"/>
    </row>
    <row r="23" spans="2:4" ht="12.75">
      <c r="B23" s="33"/>
      <c r="C23" s="33"/>
      <c r="D23" s="33"/>
    </row>
    <row r="24" spans="2:4" ht="21.75" customHeight="1">
      <c r="B24" s="109" t="s">
        <v>62</v>
      </c>
      <c r="C24" s="110"/>
      <c r="D24" s="80"/>
    </row>
    <row r="25" spans="2:4" ht="21.75" customHeight="1">
      <c r="B25" s="109" t="s">
        <v>63</v>
      </c>
      <c r="C25" s="110"/>
      <c r="D25" s="80"/>
    </row>
    <row r="26" spans="2:4" ht="21.75" customHeight="1">
      <c r="B26" s="109" t="s">
        <v>115</v>
      </c>
      <c r="C26" s="110"/>
      <c r="D26" s="80"/>
    </row>
    <row r="27" spans="2:4" ht="21.75" customHeight="1">
      <c r="B27" s="109" t="s">
        <v>114</v>
      </c>
      <c r="C27" s="110"/>
      <c r="D27" s="80"/>
    </row>
    <row r="28" spans="2:4" ht="21.75" customHeight="1">
      <c r="B28" s="109" t="s">
        <v>113</v>
      </c>
      <c r="C28" s="110"/>
      <c r="D28" s="80"/>
    </row>
    <row r="29" spans="2:4" ht="21.75" customHeight="1">
      <c r="B29" s="109" t="s">
        <v>117</v>
      </c>
      <c r="C29" s="110"/>
      <c r="D29" s="80"/>
    </row>
    <row r="30" spans="2:4" ht="21.75" customHeight="1">
      <c r="B30" s="109" t="s">
        <v>64</v>
      </c>
      <c r="C30" s="110"/>
      <c r="D30" s="80"/>
    </row>
    <row r="31" spans="2:4" ht="21.75" customHeight="1">
      <c r="B31" s="109" t="s">
        <v>65</v>
      </c>
      <c r="C31" s="110"/>
      <c r="D31" s="80"/>
    </row>
    <row r="32" spans="2:4" ht="21.75" customHeight="1">
      <c r="B32" s="109" t="s">
        <v>116</v>
      </c>
      <c r="C32" s="110"/>
      <c r="D32" s="80"/>
    </row>
    <row r="33" spans="2:4" ht="21.75" customHeight="1">
      <c r="B33" s="109" t="s">
        <v>132</v>
      </c>
      <c r="C33" s="110"/>
      <c r="D33" s="80"/>
    </row>
    <row r="34" spans="2:4" ht="21.75" customHeight="1">
      <c r="B34" s="109" t="s">
        <v>134</v>
      </c>
      <c r="C34" s="110"/>
      <c r="D34" s="80"/>
    </row>
    <row r="35" spans="2:4" ht="21.75" customHeight="1">
      <c r="B35" s="109" t="s">
        <v>66</v>
      </c>
      <c r="C35" s="110"/>
      <c r="D35" s="62">
        <f>SUM(D24:D34)</f>
        <v>0</v>
      </c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69" customHeight="1">
      <c r="B38" s="34"/>
      <c r="C38" s="34"/>
      <c r="D38" s="34"/>
    </row>
    <row r="39" spans="2:5" ht="12.75">
      <c r="B39" s="70"/>
      <c r="C39" s="70"/>
      <c r="D39" s="34"/>
      <c r="E39" s="34"/>
    </row>
    <row r="40" spans="2:6" ht="12.75">
      <c r="B40" s="69"/>
      <c r="C40" s="111"/>
      <c r="D40" s="112"/>
      <c r="E40" s="112"/>
      <c r="F40" s="112"/>
    </row>
    <row r="41" spans="2:6" ht="12.75">
      <c r="B41" s="63"/>
      <c r="C41" s="96"/>
      <c r="D41" s="90"/>
      <c r="E41" s="90"/>
      <c r="F41" s="90"/>
    </row>
    <row r="50" spans="2:4" ht="23.25">
      <c r="B50" s="113"/>
      <c r="C50" s="114" t="s">
        <v>159</v>
      </c>
      <c r="D50" s="113"/>
    </row>
    <row r="51" spans="2:4" ht="23.25">
      <c r="B51" s="113"/>
      <c r="C51" s="113"/>
      <c r="D51" s="113"/>
    </row>
  </sheetData>
  <sheetProtection/>
  <mergeCells count="15">
    <mergeCell ref="C41:F41"/>
    <mergeCell ref="B34:C34"/>
    <mergeCell ref="B35:C35"/>
    <mergeCell ref="B27:C27"/>
    <mergeCell ref="B28:C28"/>
    <mergeCell ref="B29:C29"/>
    <mergeCell ref="B30:C30"/>
    <mergeCell ref="B33:C33"/>
    <mergeCell ref="B31:C31"/>
    <mergeCell ref="B24:C24"/>
    <mergeCell ref="B25:C25"/>
    <mergeCell ref="B26:C26"/>
    <mergeCell ref="B32:C32"/>
    <mergeCell ref="C40:F40"/>
    <mergeCell ref="B9:D9"/>
  </mergeCells>
  <hyperlinks>
    <hyperlink ref="C50" r:id="rId1" display="www.docentesaldiadjf.com"/>
  </hyperlinks>
  <printOptions/>
  <pageMargins left="0.3937007874015748" right="0.1968503937007874" top="0.3937007874015748" bottom="0.3937007874015748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  AUTORIZADA</dc:creator>
  <cp:keywords/>
  <dc:description/>
  <cp:lastModifiedBy>Confió en ti Señor</cp:lastModifiedBy>
  <cp:lastPrinted>2021-12-09T21:52:16Z</cp:lastPrinted>
  <dcterms:created xsi:type="dcterms:W3CDTF">2008-03-19T14:15:35Z</dcterms:created>
  <dcterms:modified xsi:type="dcterms:W3CDTF">2023-10-17T02:40:17Z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